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8_{0DC6CE79-07A9-4C63-85D4-7E746FD8D6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1" l="1"/>
  <c r="I107" i="1"/>
  <c r="J107" i="1"/>
  <c r="K107" i="1"/>
  <c r="L107" i="1"/>
  <c r="M107" i="1"/>
  <c r="N107" i="1"/>
  <c r="O107" i="1"/>
  <c r="P107" i="1"/>
  <c r="N106" i="1"/>
  <c r="M106" i="1"/>
  <c r="J106" i="1"/>
  <c r="N105" i="1"/>
  <c r="M105" i="1"/>
  <c r="J105" i="1"/>
  <c r="N104" i="1"/>
  <c r="M104" i="1"/>
  <c r="J104" i="1"/>
  <c r="N103" i="1"/>
  <c r="M103" i="1"/>
  <c r="J103" i="1"/>
  <c r="N102" i="1"/>
  <c r="M102" i="1"/>
  <c r="J102" i="1"/>
  <c r="N101" i="1"/>
  <c r="M101" i="1"/>
  <c r="J101" i="1"/>
  <c r="N100" i="1"/>
  <c r="M100" i="1"/>
  <c r="J100" i="1"/>
  <c r="N99" i="1"/>
  <c r="M99" i="1"/>
  <c r="J99" i="1"/>
  <c r="N98" i="1"/>
  <c r="M98" i="1"/>
  <c r="J98" i="1"/>
  <c r="N97" i="1"/>
  <c r="M97" i="1"/>
  <c r="J97" i="1"/>
  <c r="N96" i="1"/>
  <c r="M96" i="1"/>
  <c r="J96" i="1"/>
  <c r="N95" i="1"/>
  <c r="M95" i="1"/>
  <c r="J95" i="1"/>
  <c r="N94" i="1"/>
  <c r="M94" i="1"/>
  <c r="J94" i="1"/>
  <c r="N93" i="1"/>
  <c r="M93" i="1"/>
  <c r="J93" i="1"/>
  <c r="N92" i="1"/>
  <c r="M92" i="1"/>
  <c r="J92" i="1"/>
  <c r="N91" i="1"/>
  <c r="M91" i="1"/>
  <c r="J91" i="1"/>
  <c r="N90" i="1"/>
  <c r="M90" i="1"/>
  <c r="J90" i="1"/>
  <c r="N89" i="1"/>
  <c r="M89" i="1"/>
  <c r="J89" i="1"/>
  <c r="N88" i="1"/>
  <c r="M88" i="1"/>
  <c r="J88" i="1"/>
  <c r="N87" i="1"/>
  <c r="M87" i="1"/>
  <c r="J87" i="1"/>
  <c r="N86" i="1"/>
  <c r="M86" i="1"/>
  <c r="J86" i="1"/>
  <c r="N85" i="1"/>
  <c r="M85" i="1"/>
  <c r="J85" i="1"/>
  <c r="N84" i="1"/>
  <c r="M84" i="1"/>
  <c r="J84" i="1"/>
  <c r="N83" i="1"/>
  <c r="J83" i="1"/>
  <c r="N82" i="1"/>
  <c r="M82" i="1"/>
  <c r="J82" i="1"/>
  <c r="N81" i="1"/>
  <c r="M81" i="1"/>
  <c r="J81" i="1"/>
  <c r="N80" i="1"/>
  <c r="M80" i="1"/>
  <c r="J80" i="1"/>
  <c r="N79" i="1"/>
  <c r="M79" i="1"/>
  <c r="J79" i="1"/>
  <c r="N78" i="1"/>
  <c r="M78" i="1"/>
  <c r="J78" i="1"/>
  <c r="N77" i="1"/>
  <c r="M77" i="1"/>
  <c r="J77" i="1"/>
  <c r="N76" i="1"/>
  <c r="M76" i="1"/>
  <c r="J76" i="1"/>
  <c r="N75" i="1"/>
  <c r="M75" i="1"/>
  <c r="J75" i="1"/>
  <c r="N74" i="1"/>
  <c r="M74" i="1"/>
  <c r="J74" i="1"/>
  <c r="N73" i="1"/>
  <c r="M73" i="1"/>
  <c r="J73" i="1"/>
  <c r="N72" i="1"/>
  <c r="M72" i="1"/>
  <c r="J72" i="1"/>
  <c r="N71" i="1"/>
  <c r="M71" i="1"/>
  <c r="J71" i="1"/>
  <c r="N70" i="1"/>
  <c r="M70" i="1"/>
  <c r="J70" i="1"/>
  <c r="N69" i="1"/>
  <c r="M69" i="1"/>
  <c r="J69" i="1"/>
  <c r="N68" i="1"/>
  <c r="M68" i="1"/>
  <c r="J68" i="1"/>
  <c r="N67" i="1"/>
  <c r="M67" i="1"/>
  <c r="J67" i="1"/>
  <c r="N66" i="1"/>
  <c r="M66" i="1"/>
  <c r="J66" i="1"/>
  <c r="N65" i="1"/>
  <c r="M65" i="1"/>
  <c r="J65" i="1"/>
  <c r="N64" i="1"/>
  <c r="M64" i="1"/>
  <c r="J64" i="1"/>
  <c r="N63" i="1"/>
  <c r="M63" i="1"/>
  <c r="J63" i="1"/>
  <c r="N62" i="1"/>
  <c r="M62" i="1"/>
  <c r="J62" i="1"/>
  <c r="N61" i="1"/>
  <c r="M61" i="1"/>
  <c r="J61" i="1"/>
  <c r="N60" i="1"/>
  <c r="M60" i="1"/>
  <c r="J60" i="1"/>
  <c r="N59" i="1"/>
  <c r="M59" i="1"/>
  <c r="J59" i="1"/>
  <c r="N58" i="1"/>
  <c r="M58" i="1"/>
  <c r="J58" i="1"/>
  <c r="N57" i="1"/>
  <c r="M57" i="1"/>
  <c r="J57" i="1"/>
  <c r="N56" i="1"/>
  <c r="M56" i="1"/>
  <c r="J56" i="1"/>
  <c r="N55" i="1"/>
  <c r="M55" i="1"/>
  <c r="J55" i="1"/>
  <c r="N54" i="1"/>
  <c r="M54" i="1"/>
  <c r="J54" i="1"/>
  <c r="N53" i="1"/>
  <c r="M53" i="1"/>
  <c r="J53" i="1"/>
  <c r="N52" i="1"/>
  <c r="M52" i="1"/>
  <c r="J52" i="1"/>
  <c r="N51" i="1"/>
  <c r="M51" i="1"/>
  <c r="J51" i="1"/>
  <c r="N50" i="1"/>
  <c r="M50" i="1"/>
  <c r="J50" i="1"/>
  <c r="N49" i="1"/>
  <c r="M49" i="1"/>
  <c r="J49" i="1"/>
  <c r="N48" i="1"/>
  <c r="M48" i="1"/>
  <c r="J48" i="1"/>
  <c r="N47" i="1"/>
  <c r="M47" i="1"/>
  <c r="J47" i="1"/>
  <c r="N46" i="1"/>
  <c r="M46" i="1"/>
  <c r="J46" i="1"/>
  <c r="N45" i="1"/>
  <c r="M45" i="1"/>
  <c r="J45" i="1"/>
  <c r="N44" i="1"/>
  <c r="M44" i="1"/>
  <c r="J44" i="1"/>
  <c r="N43" i="1"/>
  <c r="M43" i="1"/>
  <c r="J43" i="1"/>
  <c r="N42" i="1"/>
  <c r="M42" i="1"/>
  <c r="J42" i="1"/>
  <c r="N41" i="1"/>
  <c r="M41" i="1"/>
  <c r="J41" i="1"/>
  <c r="N40" i="1"/>
  <c r="M40" i="1"/>
  <c r="J40" i="1"/>
  <c r="N39" i="1"/>
  <c r="M39" i="1"/>
  <c r="J39" i="1"/>
  <c r="N38" i="1"/>
  <c r="M38" i="1"/>
  <c r="J38" i="1"/>
  <c r="N37" i="1"/>
  <c r="M37" i="1"/>
  <c r="J37" i="1"/>
  <c r="N36" i="1"/>
  <c r="M36" i="1"/>
  <c r="J36" i="1"/>
  <c r="N35" i="1"/>
  <c r="M35" i="1"/>
  <c r="J35" i="1"/>
  <c r="N34" i="1"/>
  <c r="M34" i="1"/>
  <c r="J34" i="1"/>
  <c r="N33" i="1"/>
  <c r="M33" i="1"/>
  <c r="J33" i="1"/>
  <c r="N32" i="1"/>
  <c r="M32" i="1"/>
  <c r="J32" i="1"/>
  <c r="N31" i="1"/>
  <c r="M31" i="1"/>
  <c r="J31" i="1"/>
  <c r="N30" i="1"/>
  <c r="M30" i="1"/>
  <c r="J30" i="1"/>
  <c r="N29" i="1"/>
  <c r="M29" i="1"/>
  <c r="J29" i="1"/>
  <c r="N28" i="1"/>
  <c r="M28" i="1"/>
  <c r="J28" i="1"/>
  <c r="N27" i="1"/>
  <c r="M27" i="1"/>
  <c r="J27" i="1"/>
  <c r="N26" i="1"/>
  <c r="M26" i="1"/>
  <c r="J26" i="1"/>
  <c r="N25" i="1"/>
  <c r="M25" i="1"/>
  <c r="J25" i="1"/>
  <c r="N24" i="1"/>
  <c r="M24" i="1"/>
  <c r="J24" i="1"/>
  <c r="N23" i="1"/>
  <c r="M23" i="1"/>
  <c r="J23" i="1"/>
  <c r="N22" i="1"/>
  <c r="M22" i="1"/>
  <c r="J22" i="1"/>
  <c r="N21" i="1"/>
  <c r="M21" i="1"/>
  <c r="J21" i="1"/>
  <c r="N20" i="1"/>
  <c r="M20" i="1"/>
  <c r="J20" i="1"/>
  <c r="N19" i="1"/>
  <c r="M19" i="1"/>
  <c r="J19" i="1"/>
  <c r="N18" i="1"/>
  <c r="M18" i="1"/>
  <c r="J18" i="1"/>
  <c r="N17" i="1"/>
  <c r="M17" i="1"/>
  <c r="J17" i="1"/>
  <c r="N16" i="1"/>
  <c r="M16" i="1"/>
  <c r="J16" i="1"/>
  <c r="N15" i="1"/>
  <c r="M15" i="1"/>
  <c r="J15" i="1"/>
  <c r="N14" i="1"/>
  <c r="M14" i="1"/>
  <c r="J14" i="1"/>
  <c r="N13" i="1"/>
  <c r="M13" i="1"/>
  <c r="J13" i="1"/>
  <c r="N12" i="1"/>
  <c r="M12" i="1"/>
  <c r="J12" i="1"/>
  <c r="N11" i="1"/>
  <c r="M11" i="1"/>
  <c r="J11" i="1"/>
  <c r="N10" i="1"/>
  <c r="M10" i="1"/>
  <c r="J10" i="1"/>
  <c r="N9" i="1"/>
  <c r="M9" i="1"/>
  <c r="J9" i="1"/>
  <c r="N8" i="1"/>
  <c r="M8" i="1"/>
  <c r="J8" i="1"/>
  <c r="N7" i="1"/>
  <c r="M7" i="1"/>
  <c r="J7" i="1"/>
  <c r="N6" i="1"/>
  <c r="M6" i="1"/>
  <c r="J6" i="1"/>
  <c r="N5" i="1"/>
  <c r="M5" i="1"/>
  <c r="J5" i="1"/>
  <c r="N4" i="1"/>
  <c r="M4" i="1"/>
  <c r="J4" i="1"/>
  <c r="N3" i="1"/>
  <c r="M3" i="1"/>
  <c r="J3" i="1"/>
</calcChain>
</file>

<file path=xl/sharedStrings.xml><?xml version="1.0" encoding="utf-8"?>
<sst xmlns="http://schemas.openxmlformats.org/spreadsheetml/2006/main" count="528" uniqueCount="348">
  <si>
    <t>№п/п</t>
  </si>
  <si>
    <t>Наименование и место нахождения поставщиков, подрядчиков и исполнителей услуг</t>
  </si>
  <si>
    <t>Закупаемые товары, работы, услуги</t>
  </si>
  <si>
    <t>НМЦК</t>
  </si>
  <si>
    <t>Цена заключенного контракта</t>
  </si>
  <si>
    <t>Экономия</t>
  </si>
  <si>
    <t>Получено товара</t>
  </si>
  <si>
    <t>Оплата</t>
  </si>
  <si>
    <t>Задолжность по оплате</t>
  </si>
  <si>
    <t>Остаток по контракту</t>
  </si>
  <si>
    <t>Срок оплаты</t>
  </si>
  <si>
    <t>Расторжение</t>
  </si>
  <si>
    <t xml:space="preserve">Наименование </t>
  </si>
  <si>
    <t>ИНН Контрагента</t>
  </si>
  <si>
    <t>Местонахождение</t>
  </si>
  <si>
    <t>Сведения о руководителях , телефон</t>
  </si>
  <si>
    <t>Контракт ( иное основание)</t>
  </si>
  <si>
    <t>Стоимость</t>
  </si>
  <si>
    <t>ООО "ИНТЕКО"</t>
  </si>
  <si>
    <t>430030, республика Мордовия, г. Саранск, ул. Васенко, д. 11, подъезд 2, офис 412</t>
  </si>
  <si>
    <t>генеральный директор Янгляев Артур Александрович</t>
  </si>
  <si>
    <t>Контракт№ 1-ПСД от 04.02.2022г. До 09.03.2022г.</t>
  </si>
  <si>
    <t>проектно-сметная документация</t>
  </si>
  <si>
    <t xml:space="preserve">ГУП РМ Фармация </t>
  </si>
  <si>
    <t>, Республика Мордовия, 
г. Саранск, ул. Первая  Промышленная, д.9</t>
  </si>
  <si>
    <t>Директор В.С. Т. 75-41-63</t>
  </si>
  <si>
    <t xml:space="preserve"> Контракт № 1-22/ЛП от 15.02.2022 до 15.12.2022г.</t>
  </si>
  <si>
    <t>Лекарственные препараты(6п)</t>
  </si>
  <si>
    <t>ООО "СКК"</t>
  </si>
  <si>
    <t>430006, Республика Мордовия, г. Саранск,
Александровское шоссе, д.8А, стр.2</t>
  </si>
  <si>
    <t>Генеральный директор
С.А. Овченков.</t>
  </si>
  <si>
    <t>Контракт № 2-22/К от 21.02.2022 до 23.02.2022</t>
  </si>
  <si>
    <t>кислород</t>
  </si>
  <si>
    <t>АО "Саранский приборостроительный завод"</t>
  </si>
  <si>
    <t>430030, РФ, Республика Мордовия, г. Саранск, ул. Васенко, д. 9</t>
  </si>
  <si>
    <t>Генеральный директор Егоров Игорь Владимирович</t>
  </si>
  <si>
    <t>Контракт № 2-СК/2022 от 02.03.2022 до 01.04.2022</t>
  </si>
  <si>
    <t>расходные материалы(клапаны)</t>
  </si>
  <si>
    <t>ООО "Медтехком"</t>
  </si>
  <si>
    <t>РМ, г. Саранск ул. Кирова д. 66</t>
  </si>
  <si>
    <t>директор  Мартынов М.Б. (8342)23-30-13</t>
  </si>
  <si>
    <t>Контракт № 4-22/МЭ от 02.03.2022 до 14.04.2022.</t>
  </si>
  <si>
    <t>закупка маски-экраны</t>
  </si>
  <si>
    <t>РМ, г. Саранск ул. Кирова д. 67</t>
  </si>
  <si>
    <t>директор  Мартынов М.Б. (8342)23-30-14</t>
  </si>
  <si>
    <t>Контракт № 3-22/Г от 04.03.2022 до 18.04.2022.</t>
  </si>
  <si>
    <t>глюкометры</t>
  </si>
  <si>
    <t>ИП Семелева Н.М.</t>
  </si>
  <si>
    <t>430005,РМ г. Саранск ул. Димитрова,д 35/1/31</t>
  </si>
  <si>
    <t>ИП Семелева</t>
  </si>
  <si>
    <t>Контракт № 5-22/Р  от 09.03.2022г до 20.04.2022г.</t>
  </si>
  <si>
    <t>реагенты</t>
  </si>
  <si>
    <t>АО "ТрансСевер"</t>
  </si>
  <si>
    <t xml:space="preserve">430030, Республика Мордовия, г. Саранск, ул. Титова, д.5А  </t>
  </si>
  <si>
    <t xml:space="preserve">Генеральный директор Самышкин А.Н. </t>
  </si>
  <si>
    <t>Контракт № 6-22/КР  от 12.03.2022г до 18.03.2022г.</t>
  </si>
  <si>
    <t>кап. Ремонт системы кислородоснабжения</t>
  </si>
  <si>
    <t>ООО " Руссторг"</t>
  </si>
  <si>
    <t>440015, Пензенская область, г. Пенза, ул. Аустрина, дом 63, литер Ю1, офис 4</t>
  </si>
  <si>
    <t>Генеральный директор Ходякова</t>
  </si>
  <si>
    <t>Контракт № 108/ПП от 22.04.2022г.</t>
  </si>
  <si>
    <t>компотная смесь</t>
  </si>
  <si>
    <t>ООО "Аниди Груп"</t>
  </si>
  <si>
    <t>442960 Пензенская обл., г. Заречный, ул. Индустриальная, 8</t>
  </si>
  <si>
    <t>Генеральный Директор Мещеряков Н.В.</t>
  </si>
  <si>
    <t>Контракт №149/ПП от 23.05.2022г.</t>
  </si>
  <si>
    <t>сосиски</t>
  </si>
  <si>
    <t xml:space="preserve"> Контракт № 2-22/ЛП от 25.05.2022 до 31.07.2022г.</t>
  </si>
  <si>
    <t>ООО ТД "Яблоко"</t>
  </si>
  <si>
    <t>440015, г. Пенза,ул. Аустрина,д. 63,офис 4</t>
  </si>
  <si>
    <t>Генеральный Директор Богданов И.З.</t>
  </si>
  <si>
    <t xml:space="preserve">Контракт № 148/ПП от 25.05.2022 до 31.12.2022 </t>
  </si>
  <si>
    <t>сельдь</t>
  </si>
  <si>
    <t>ООО "Ростбиф</t>
  </si>
  <si>
    <t>430030, г.Саранск , ул Строительная,11
Офис 214</t>
  </si>
  <si>
    <t>Директор Первушкин Е.А.</t>
  </si>
  <si>
    <t>Контракт "№ 171/ПП от 30.05.2022г. До 31.12.2022</t>
  </si>
  <si>
    <t>сметана</t>
  </si>
  <si>
    <t>ООО "Газойл"</t>
  </si>
  <si>
    <t>Росси́йская Федера́ция, 430005, РМ, г.Саранск, ул.Красная, д.21</t>
  </si>
  <si>
    <t>Исполнительный директор
 Вантяев А. С</t>
  </si>
  <si>
    <t>Контракт "№ 153/ГСМ от 30.05.2022г. До 31.12.2022</t>
  </si>
  <si>
    <t>бензин</t>
  </si>
  <si>
    <t>ИП Лизунова Н.И.</t>
  </si>
  <si>
    <t>РФ, Нижегородская область, с. Спаское
Ул. Автозаводская</t>
  </si>
  <si>
    <t>ИП Лизунова</t>
  </si>
  <si>
    <t>Контракт "№ 175/ПП от 30.05.2022г. До 31.12.2022г.</t>
  </si>
  <si>
    <t>молоко</t>
  </si>
  <si>
    <t>ООО " ГЕРМЕС"</t>
  </si>
  <si>
    <t>РФ, Пензенская область, р-н Городищенский, г.Городище, ул. А.Матросова, 128а</t>
  </si>
  <si>
    <t>Гудилина Александровна 89374423701</t>
  </si>
  <si>
    <t>Контракт № 192/ПП от 02.06.2022 до 31.12.2022г.</t>
  </si>
  <si>
    <t>продукты питания( сыр)</t>
  </si>
  <si>
    <t>ООО "Мордовпродснаб-С"</t>
  </si>
  <si>
    <t xml:space="preserve">430003, Республика Мордовия, г. Саранск
ул. Рабочая, д.136 </t>
  </si>
  <si>
    <t>Диренктор Яськин</t>
  </si>
  <si>
    <t>Контракт №176/ПП от 12.05.2021 до 30.11.2021</t>
  </si>
  <si>
    <t>мука</t>
  </si>
  <si>
    <t>ООО "Радъмир"</t>
  </si>
  <si>
    <t>430010, Российская Федерация, республика Мордовия, Саранск г, Московская ул, 115 А</t>
  </si>
  <si>
    <t>Генеральный директор
Кобельков И.Н.</t>
  </si>
  <si>
    <t xml:space="preserve"> Контракт № 180/ПП от 06.06.2022 до 31.12.2022г.</t>
  </si>
  <si>
    <t>куры</t>
  </si>
  <si>
    <t>ООО "Феникс</t>
  </si>
  <si>
    <t>440026,
ПЕНЗЕНСКАЯ ОБЛАСТЬ,
ГОРОД ПЕНЗА, УЛИЦА СОВЕТСКАЯ, ДОМ 4, ОФИС 9</t>
  </si>
  <si>
    <t>Генеральный директор
Тюрин</t>
  </si>
  <si>
    <t xml:space="preserve"> Контракт № 206/ПП от 06.06.2022 до 31.12.2022г.</t>
  </si>
  <si>
    <t>свежие овощи</t>
  </si>
  <si>
    <t>Контракт №208/ПП от 14.06.2022г.До 31.12.2022г.</t>
  </si>
  <si>
    <t>кисель</t>
  </si>
  <si>
    <t>Контракт "№ 200/ПП от 14.06.2022г. До 31.12.2022г.</t>
  </si>
  <si>
    <t>кефир</t>
  </si>
  <si>
    <t xml:space="preserve">Контракт № 193/ПП от 14.06.2022 до 31.12.2022 </t>
  </si>
  <si>
    <t>яйцо</t>
  </si>
  <si>
    <t>Контракт "№ 210/ПП от 14.06.2022г. До 31.12.2022</t>
  </si>
  <si>
    <t>масло сливочное</t>
  </si>
  <si>
    <t>ИП Дадасова</t>
  </si>
  <si>
    <t>442320, Пензенская область, Городищенский район, 
с. Павло-Куракино, ул. Ленина д.123</t>
  </si>
  <si>
    <t>Контракт "№ 226/ПП от 23.06.2021г. До 31.12.2021</t>
  </si>
  <si>
    <t>крупы</t>
  </si>
  <si>
    <t>ООО "Торговый дом"</t>
  </si>
  <si>
    <t>431370, РМ, Ельниковский район,
с. Ельники, ул. Пл. 1 мая. д. 10</t>
  </si>
  <si>
    <t>Директор Кирдяшкина Е.А.</t>
  </si>
  <si>
    <t>Контракт "№ 229/ПП от 27.06.2021г. До 31.12.2022</t>
  </si>
  <si>
    <t>творог</t>
  </si>
  <si>
    <t>Контракт № 266/ПП от 04.07.2022 до 31.12.2022г.</t>
  </si>
  <si>
    <t>хлеб</t>
  </si>
  <si>
    <t>Контракт №256/ПП 04.07.2022 до 31.12.2022г.</t>
  </si>
  <si>
    <t>сахар</t>
  </si>
  <si>
    <t xml:space="preserve">Контракт № 259/ПП от 04.07.2022 до 31.12.2022г. </t>
  </si>
  <si>
    <t>масло подсолнечное</t>
  </si>
  <si>
    <t>Контракт "№ 283/ПП от 11.06.2022г. До 31.12.2022</t>
  </si>
  <si>
    <t>макароны</t>
  </si>
  <si>
    <t>Контракт №282/ПП от 22.07.2022г.</t>
  </si>
  <si>
    <t>рис</t>
  </si>
  <si>
    <t>Контракт № 306/ПП от 22.07.2022 до 31.12.2022г.</t>
  </si>
  <si>
    <t>продукты питания(консервированные овощи)</t>
  </si>
  <si>
    <t>Контракт №292/ПП от 25.07.2022г.</t>
  </si>
  <si>
    <t>кабачковая икра</t>
  </si>
  <si>
    <t>ООО "Спецтехсервис"</t>
  </si>
  <si>
    <t>105082, г.Москва, ул. Почтовая Б., дом 36, строение 9, офис 421/8-15</t>
  </si>
  <si>
    <t>Директор Любимова Т.В.</t>
  </si>
  <si>
    <t>Контракт №284/ИМ от 08.08.2022г.</t>
  </si>
  <si>
    <t>стол/кушетка</t>
  </si>
  <si>
    <t>АО " Евросервис"</t>
  </si>
  <si>
    <t xml:space="preserve"> 142717, Московская область, г. Видное, п. Развилка, тер. Квартал 1, влд.7, помещ. кабинет 160</t>
  </si>
  <si>
    <t>Исполнительный директор
 Курочкин А.В.</t>
  </si>
  <si>
    <t>Контракт №315/ОМ от 08.08.2022г.</t>
  </si>
  <si>
    <t>кровати</t>
  </si>
  <si>
    <t>ООО "Мастер"</t>
  </si>
  <si>
    <t>630015, г. Новосибирск, 
ул. Электрозаводская,  д. 4, корпус 3, оф. 311</t>
  </si>
  <si>
    <t>Директор Подшивалов Константин Валерьевич</t>
  </si>
  <si>
    <t>Контракт №319/Б от 08.08.2022г.</t>
  </si>
  <si>
    <t>бумага</t>
  </si>
  <si>
    <t xml:space="preserve">ИП Широкий </t>
  </si>
  <si>
    <t>430030, Республика Мордовия, г. Саранск, 
ул. Кутузова, д.2, кв.7</t>
  </si>
  <si>
    <t>Индивидуальный предприниматель 
Широкий Сергей Александрович</t>
  </si>
  <si>
    <t>Контракт №335/МО от 15.08.2022г.</t>
  </si>
  <si>
    <t>система микроволновая диатермическая</t>
  </si>
  <si>
    <t>Контракт №333/МО от 15.08.2022г.</t>
  </si>
  <si>
    <t>система глубокой электромагнитной стимуляции тканей</t>
  </si>
  <si>
    <t>ИП Гагарина</t>
  </si>
  <si>
    <t>430030, Республика Мордовия, г. Саранск, ул. Кутузова, д.2, кв.7</t>
  </si>
  <si>
    <t>Индивидуальный предприниматель
Гагарина Елена Витальевна</t>
  </si>
  <si>
    <t>Контракт №336/МО от 15.08.2022г.</t>
  </si>
  <si>
    <t>тренажер для продолжительной пассивной разработки кистей рук/лучезапястного сустава</t>
  </si>
  <si>
    <t>ООО "Дельрус-НН"</t>
  </si>
  <si>
    <t>603001, г.Н.Новгород, ул. Ошарская, д. 95, 
П3 помещение 101</t>
  </si>
  <si>
    <t>Генеральный директор Гусев Д.А.</t>
  </si>
  <si>
    <t>Контракт №305/МО от 15.08.2022г.</t>
  </si>
  <si>
    <t>система мультимодальной физиотерапии</t>
  </si>
  <si>
    <t>ООО "Открытые медицинские системы"</t>
  </si>
  <si>
    <t>428038, Чувашская Республика, г. Чебоксары, ул. Ю.Фучика, д. 30/1, пом. 1</t>
  </si>
  <si>
    <t>Генеральный директор Шамитов А.Б.</t>
  </si>
  <si>
    <t>Контракт №324/ИМ от 16.08.2022г.</t>
  </si>
  <si>
    <t>велоэргометр</t>
  </si>
  <si>
    <t>ООО
«АСК МЕДИКАЛ ГРУПП»</t>
  </si>
  <si>
    <t>108811, г. Москва, км Киевское шоссе 22-й (п Московский), двлд. 4 стр. 2, этаж/блок/офис 6/г/635г</t>
  </si>
  <si>
    <t>Генеральный директор Домницкий А.В</t>
  </si>
  <si>
    <t>Контракт № 1010/МО от 16.08.2022г.</t>
  </si>
  <si>
    <t>тренажер для пассивной разработки плеча</t>
  </si>
  <si>
    <t>90 дней</t>
  </si>
  <si>
    <t>Контракт №326/ИМ от 16.08.2022г.</t>
  </si>
  <si>
    <t>вертикализатор</t>
  </si>
  <si>
    <t>105082, г.Москва, ул. Почтовая Б., дом 36, строение 9, офис 421/8-16</t>
  </si>
  <si>
    <t>Контракт №332/ИМ от 16.08.2022г.</t>
  </si>
  <si>
    <t>система подъема перемещения пациента</t>
  </si>
  <si>
    <t>105082, г.Москва, ул. Почтовая Б., дом 36, строение 9, офис 421/8-17</t>
  </si>
  <si>
    <t>Контракт №320/МО от 16.08.2022г.</t>
  </si>
  <si>
    <t>система ультрозвуковая для физиотерапии</t>
  </si>
  <si>
    <t>105082, г.Москва, ул. Почтовая Б., дом 36, строение 9, офис 421/8-18</t>
  </si>
  <si>
    <t>тренажер для тазобедренного коленного сустава</t>
  </si>
  <si>
    <t>ООО "НАЦИОНАЛЬНАЯ МЕДИЦИНСКАЯ КОМПАНИЯ"</t>
  </si>
  <si>
    <t>358011, Республика Калмыкия, Г.О. ГОРОД ЭЛИСТА, Г ЭЛИСТА, МКР 4, Д. 32А, ОФИС 1</t>
  </si>
  <si>
    <t>Директор Сангаджиев Б.В.</t>
  </si>
  <si>
    <t>Контракт №1009/ИМ от 19.08.2022г.</t>
  </si>
  <si>
    <t xml:space="preserve">Кресло с изменяющимся наклоном спинки </t>
  </si>
  <si>
    <t>ООО "ЛАКМА"</t>
  </si>
  <si>
    <t>426039, УДМУРТСКАЯ РЕСПУБЛИКА, г. Ижевск, ул. Владивостокская, 1а</t>
  </si>
  <si>
    <t>Директор Кузнецова О.В.</t>
  </si>
  <si>
    <t>Контракт №316/МО от 19.08.2022г.</t>
  </si>
  <si>
    <t>дефибриллятор внешний полуавтоматический для использования непрофессионалами с питанием от неперезаряжаемой батареи</t>
  </si>
  <si>
    <t>Контракт №338/МО от 22.08.2022г.</t>
  </si>
  <si>
    <t>аппарат лазерной терапии</t>
  </si>
  <si>
    <t>ООО "Бека Рус"</t>
  </si>
  <si>
    <t>124489, г. Москва, г. Зеленоград, Сосновая аллея, д. 6А, строение 1</t>
  </si>
  <si>
    <t xml:space="preserve"> Генеральный директор Решетникова Татьяна Юрьевна</t>
  </si>
  <si>
    <t>Контракт №1038/МО от 24.08.2022г.</t>
  </si>
  <si>
    <t>тренажер для продолжительной пассивной разработки тазобедренного/коленого сустава</t>
  </si>
  <si>
    <t>ООО «МЕДГАРАНТ»</t>
  </si>
  <si>
    <t>420029, РЕСП ТАТАРСТАН, Г Казань, УЛ ХАЛИТОВА, ЗД. 2Д, ОФИС 32-15</t>
  </si>
  <si>
    <t>Директор Шайдуллов А. Н</t>
  </si>
  <si>
    <t>Контракт №1037/МО от 26.08.2022г.</t>
  </si>
  <si>
    <t>платформа для системы стабилографии</t>
  </si>
  <si>
    <t>ООО "ТД БИОТЕХ"</t>
  </si>
  <si>
    <t>105082, Г МОСКВА, ПЕР БАЛАКИРЕВСКИЙ, ДОМ 1А, АН 1 ПОМ 1 КОМ 4</t>
  </si>
  <si>
    <t xml:space="preserve">Директор Сиразетдинов Р.И. </t>
  </si>
  <si>
    <t>Контракт №354/ИМ от 29.08.2022г.</t>
  </si>
  <si>
    <t>дорожка беговая стандартная, с электропитанием</t>
  </si>
  <si>
    <t>105082, Г МОСКВА, ПЕР БАЛАКИРЕВСКИЙ, ДОМ 1А, АН 1 ПОМ 1 КОМ 5</t>
  </si>
  <si>
    <t>Контракт №356/МО от 29.08.2022г.</t>
  </si>
  <si>
    <t>стимулятор глубоких тканей электромагнитный переносной</t>
  </si>
  <si>
    <t>Контракт №1066/ИМ от 29.08.2022г.</t>
  </si>
  <si>
    <t>ООО "ТД ОРТОРЕНТ"</t>
  </si>
  <si>
    <t>142116, ОБЛ МОСКОВСКАЯ, Г ПОДОЛЬСК, УЛ ЛОБАЧЕВА, ДОМ 30Б, ПОМЕЩЕНИЕ 218</t>
  </si>
  <si>
    <t xml:space="preserve">Генеральный директор Великов О.А. </t>
  </si>
  <si>
    <t>Контракт №355/МО от 30.08.2022г.</t>
  </si>
  <si>
    <t>система физиотерапевтическая чрескожной электрической нейромиостимуляции</t>
  </si>
  <si>
    <t>Контракт №1073/ИМ от 02.09.2022г.</t>
  </si>
  <si>
    <t>Тренажер в виде параллельных брусьев для тренировки ходьбы, без электропитания</t>
  </si>
  <si>
    <t>Контракт №1079/ИМ от 02.09.2022г.</t>
  </si>
  <si>
    <t>Система восстановления функции ходьбы в виде беговой дорожки/эллиптического тренажера (ЛОКОМАТ)</t>
  </si>
  <si>
    <t>Контракт №1046/МО от 05.09.2022г.</t>
  </si>
  <si>
    <t>Контракт №1078/МО от 05.09.2022г.</t>
  </si>
  <si>
    <t>Тренажер для продолжительной пассивной разработки голеностопного сустава</t>
  </si>
  <si>
    <t>430030, Республика Мордовия, г. Саранск, 
ул. Кутузова, д.2, кв.8</t>
  </si>
  <si>
    <t>Контракт №1096/МО от 05.09.2022г.</t>
  </si>
  <si>
    <t>Устройство для тренировки координации реабилитационное</t>
  </si>
  <si>
    <t>Контракт №369/МО от 09.09.2022г.</t>
  </si>
  <si>
    <t>стол для физиотерапии, с питанием от сети</t>
  </si>
  <si>
    <t>Контракт №365/МО от 09.09.2022г.</t>
  </si>
  <si>
    <t>тренажер для пальцев и кистей рук реабилитационный</t>
  </si>
  <si>
    <t>ООО
“Межрегиональная компания “Политехсервис”</t>
  </si>
  <si>
    <t>420015,  Республика Татарстан,  г. Казань, ул. Подлужная,  д. 52</t>
  </si>
  <si>
    <t>Директор Л.Р. Габдуллина</t>
  </si>
  <si>
    <t>Контракт №1109/ИМ от 12.09.2022г.</t>
  </si>
  <si>
    <t>нагреватель пакетов для тепловой терапии</t>
  </si>
  <si>
    <t>Контракт №370/МО от 12.09.2022г.</t>
  </si>
  <si>
    <t>система физиотерапевтическая для электростимуляции с питанием от сети</t>
  </si>
  <si>
    <t>603001, г.Н.Новгород, ул. Ошарская, д. 95, 
П3 помещение 102</t>
  </si>
  <si>
    <t>Контракт №371/МО от 12.09.2022г.</t>
  </si>
  <si>
    <t>массажера для физиотерапии</t>
  </si>
  <si>
    <t>Контракт №1100/МО от 12.09.2022г.</t>
  </si>
  <si>
    <t>тренажер с вибрационной платформой, стационарный</t>
  </si>
  <si>
    <t>105082, Г МОСКВА, ПЕР БАЛАКИРЕВСКИЙ, ДОМ 1А, АН 1 ПОМ 1 КОМ 6</t>
  </si>
  <si>
    <t>Контракт №378/МО от 13.09.2022г.</t>
  </si>
  <si>
    <t>весы-стул, электронные</t>
  </si>
  <si>
    <t>ООО "ИМК" ИНСАЙТ"</t>
  </si>
  <si>
    <t>664075, г. Иркутск, ул. Байкальская, 239, комната 2-74</t>
  </si>
  <si>
    <t>Генеральный директор Наумова Н.С.</t>
  </si>
  <si>
    <t>Контракт №1120/МИ от 20.09.2022г.</t>
  </si>
  <si>
    <t>Система ультразвуковой визуализации универсальная</t>
  </si>
  <si>
    <t>ООО " АКСМА"</t>
  </si>
  <si>
    <t>143981, ОБЛ МОСКОВСКАЯ, Г БАЛАШИХА, УЛ ЮЖНАЯ (КУЧИНО МКР.), ДОМ 9, ПОМЕЩЕНИЕ 23,ЭТАЖ 2</t>
  </si>
  <si>
    <t>Генеральный директор  Чеботарёв В.А.</t>
  </si>
  <si>
    <t>Контракт №1125/МИ от 20.09.2022г.</t>
  </si>
  <si>
    <t>электрокардиограф, профессиональный, многоканальный</t>
  </si>
  <si>
    <t>Контракт №1159/МИ от 26.09.2022г.</t>
  </si>
  <si>
    <t>комплекс акустический для коррекции психосоматического состояния</t>
  </si>
  <si>
    <t>Контракт №1174/МИ от 26.09.2022г.</t>
  </si>
  <si>
    <t>система глубокой электромагнитной стимуляции тканей, профессиональная</t>
  </si>
  <si>
    <t>603001, г.Н.Новгород, ул. Ошарская, д. 95, 
П3 помещение 103</t>
  </si>
  <si>
    <t>Контракт №1163/МИ от 27.09.2022г.</t>
  </si>
  <si>
    <t>система оценки психологического статуса</t>
  </si>
  <si>
    <t>Контракт №1182/МИ от 27.09.2022г.</t>
  </si>
  <si>
    <t>ООО "НАУЧНО-МЕДИЦИНСКАЯ ФИРМА МБН"</t>
  </si>
  <si>
    <t>105120, Г МОСКВА, ПЕР СЫРОМЯТНИЧЕСКИЙ 2-Й, 10, 6</t>
  </si>
  <si>
    <t>Директор Шалыгин В.С.</t>
  </si>
  <si>
    <t>Контракт №1200/МИ от 30.09.2022г.</t>
  </si>
  <si>
    <t>система стабилографии</t>
  </si>
  <si>
    <t>ООО "ТРИС-МЕД"</t>
  </si>
  <si>
    <t>440028, ОБЛ ПЕНЗЕНСКАЯ, Г ПЕНЗА, УЛ БЕЛЯЕВА, ДОМ 2Д, ОФИС 104</t>
  </si>
  <si>
    <t>Директор Белашов Д.А.</t>
  </si>
  <si>
    <t>Контракт №1164/МИ от 30.09.2022г.</t>
  </si>
  <si>
    <t>регистратор амбулаторный для мониторинга артериального давления</t>
  </si>
  <si>
    <t xml:space="preserve">Контракт № 406/ПП от 10.10.2022 </t>
  </si>
  <si>
    <t>Контракт № 403/ПП от 17.10.2022г.</t>
  </si>
  <si>
    <t xml:space="preserve">Контракт № 402/ПП от 17.10.2022 </t>
  </si>
  <si>
    <t xml:space="preserve"> Контракт № 3-22/ЛП от 17.10.2022 </t>
  </si>
  <si>
    <t xml:space="preserve"> Контракт № 409/ПП от 18.10.2022</t>
  </si>
  <si>
    <t>ИП Первушкин</t>
  </si>
  <si>
    <t xml:space="preserve">  430005  РМ   г.Саранск
ул. Б. Хмельницкого,  44- 23</t>
  </si>
  <si>
    <t xml:space="preserve"> Контракт № 438/ПП от 31.10.2022</t>
  </si>
  <si>
    <t>ООО "Застава"</t>
  </si>
  <si>
    <t>431449, Республика Мордовия,  г. Рузаевка,
 Бульвар Горшкова дом 9</t>
  </si>
  <si>
    <t>Директор Большаков</t>
  </si>
  <si>
    <t xml:space="preserve">Контракт "№ 447/ПП от 31.10.2021г. </t>
  </si>
  <si>
    <t>молоко, кефир</t>
  </si>
  <si>
    <t>Контракт № 437/ПП от 07.11.2022г.</t>
  </si>
  <si>
    <t>сок</t>
  </si>
  <si>
    <t>440015, Пензенская область, г. Пенза, ул. Аустрина, дом 63, литер Ю1, офис 5</t>
  </si>
  <si>
    <t>Контракт №458 /ПП от 07.11.2022г.</t>
  </si>
  <si>
    <t xml:space="preserve">Контракт "№ 464/ПП от 07.11.2023г. </t>
  </si>
  <si>
    <t xml:space="preserve">Контракт № 467/ПП от 14.11.2022 до 31.12.2023 </t>
  </si>
  <si>
    <t>Контракт № 477/ПП от 21.11.2022 до 31.12.2023г.</t>
  </si>
  <si>
    <t>Контракт №476/ПП от 23.11.2022г.</t>
  </si>
  <si>
    <t xml:space="preserve">Контракт "№ 482/ПП от 23.11.2022г. </t>
  </si>
  <si>
    <t>430030, г.Саранск , ул Строительная,11
Офис 215</t>
  </si>
  <si>
    <t xml:space="preserve">Контракт "№ 481/ПП от 23.11.2022г. </t>
  </si>
  <si>
    <t xml:space="preserve"> Контракт № 4-22/ЛП от 07.12.2022 до 07.03.2023</t>
  </si>
  <si>
    <t>ИП Итяйкин</t>
  </si>
  <si>
    <t>430904, г. Саранск, р.п. Ялга, ул. Мичурина,д.13,кв.24</t>
  </si>
  <si>
    <t xml:space="preserve"> ИП Итяйкин А.В.</t>
  </si>
  <si>
    <t xml:space="preserve">Контракт "№ 535/ОУ от 12.12.2021г. </t>
  </si>
  <si>
    <t>стирка белья</t>
  </si>
  <si>
    <t xml:space="preserve"> Контракт № 1-22/ИМН от 15.12.2022 </t>
  </si>
  <si>
    <t>ИМН(6п)</t>
  </si>
  <si>
    <t>ООО "ЛИКАРД"</t>
  </si>
  <si>
    <t>115035  г. Москва, вн.тер.г. муниципальный округ Замоскворечье,  ул. Большая Ордынка д.3</t>
  </si>
  <si>
    <t>Тимофеева</t>
  </si>
  <si>
    <t xml:space="preserve"> Контракт № 539/ГСМ от 16.12.2023</t>
  </si>
  <si>
    <t>ГСМ</t>
  </si>
  <si>
    <t xml:space="preserve"> Контракт № 5-22/ЛП от 16.12.2022 </t>
  </si>
  <si>
    <t>Контракт №547/ПП от 16.12.2022г.</t>
  </si>
  <si>
    <t>продукты питания(чай, кисель, том. Паста, солянка овощн.)</t>
  </si>
  <si>
    <t xml:space="preserve">Контракт № 578/ПП от 26.12.2022 до 31.12.2022 </t>
  </si>
  <si>
    <t>минтай</t>
  </si>
  <si>
    <t>МП "Саранск водопроводно канализ. Хоз-во"</t>
  </si>
  <si>
    <t>Контракт№ 3551 от 1.2021г. До 31.12.21г.</t>
  </si>
  <si>
    <t>водоотведение</t>
  </si>
  <si>
    <t>Контракт № 577/ПП от 27.12.2022г.</t>
  </si>
  <si>
    <t>Контракт № 576/ПП от 27.12.2022г.</t>
  </si>
  <si>
    <t>крупы(горох, рис)</t>
  </si>
  <si>
    <t>УФСИН "СИЗО-1"</t>
  </si>
  <si>
    <t>430003, Республика Мордовия,
г. Саранск, ул.Рабочая,147</t>
  </si>
  <si>
    <t>Контракт № 1-23/ПП от 27.12.2022г.</t>
  </si>
  <si>
    <t>ООО "Ремондис"</t>
  </si>
  <si>
    <t>Контракт№ 1732165600 от 28.12.2022г. До 31.12.23г.</t>
  </si>
  <si>
    <t>оказание услуг по обращению с ТКО</t>
  </si>
  <si>
    <t>ПАО "Ростелеком"</t>
  </si>
  <si>
    <t>Контракт№ 313000031734/23 от 27.12.2022г. До 31.12.23г.</t>
  </si>
  <si>
    <t>оказание услуг связи</t>
  </si>
  <si>
    <t>ООО ВАТТ"</t>
  </si>
  <si>
    <t>Контракт№ 4706_22 от 1.2021г. До 31.12.22г.</t>
  </si>
  <si>
    <t>оказание услуг электроснабжения</t>
  </si>
  <si>
    <t>ПАО "Т+"</t>
  </si>
  <si>
    <t>Контракт № 400-ЦЗ от 24.12.2021г.</t>
  </si>
  <si>
    <t>снабжение тепловой энергией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</si>
</sst>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 wrapText="1"/>
    </xf>
    <xf numFmtId="4" fontId="1" fillId="0" borderId="5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4" fontId="1" fillId="0" borderId="6" xfId="0" applyNumberFormat="1" applyFont="1" applyBorder="1" applyAlignment="1">
      <alignment wrapText="1"/>
    </xf>
    <xf numFmtId="0" fontId="1" fillId="0" borderId="7" xfId="0" applyFont="1" applyBorder="1"/>
    <xf numFmtId="0" fontId="2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left" wrapText="1"/>
    </xf>
    <xf numFmtId="4" fontId="1" fillId="0" borderId="7" xfId="0" applyNumberFormat="1" applyFont="1" applyBorder="1" applyAlignment="1">
      <alignment horizontal="center" wrapText="1"/>
    </xf>
    <xf numFmtId="14" fontId="1" fillId="0" borderId="8" xfId="0" applyNumberFormat="1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wrapText="1"/>
    </xf>
    <xf numFmtId="4" fontId="0" fillId="2" borderId="5" xfId="0" applyNumberFormat="1" applyFill="1" applyBorder="1" applyAlignment="1">
      <alignment wrapText="1"/>
    </xf>
    <xf numFmtId="14" fontId="0" fillId="2" borderId="5" xfId="0" applyNumberFormat="1" applyFill="1" applyBorder="1" applyAlignment="1">
      <alignment wrapText="1"/>
    </xf>
    <xf numFmtId="0" fontId="0" fillId="2" borderId="5" xfId="0" applyFill="1" applyBorder="1"/>
    <xf numFmtId="0" fontId="4" fillId="2" borderId="5" xfId="0" applyFont="1" applyFill="1" applyBorder="1" applyAlignment="1">
      <alignment horizontal="left" wrapText="1"/>
    </xf>
    <xf numFmtId="4" fontId="0" fillId="2" borderId="5" xfId="0" applyNumberFormat="1" applyFill="1" applyBorder="1"/>
    <xf numFmtId="14" fontId="0" fillId="2" borderId="5" xfId="0" applyNumberFormat="1" applyFill="1" applyBorder="1"/>
    <xf numFmtId="0" fontId="1" fillId="2" borderId="5" xfId="0" applyFont="1" applyFill="1" applyBorder="1"/>
    <xf numFmtId="0" fontId="3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1" fontId="1" fillId="2" borderId="5" xfId="0" applyNumberFormat="1" applyFont="1" applyFill="1" applyBorder="1"/>
    <xf numFmtId="0" fontId="3" fillId="2" borderId="5" xfId="0" applyFont="1" applyFill="1" applyBorder="1" applyAlignment="1">
      <alignment horizontal="justify"/>
    </xf>
    <xf numFmtId="0" fontId="3" fillId="2" borderId="5" xfId="0" applyFont="1" applyFill="1" applyBorder="1"/>
    <xf numFmtId="1" fontId="3" fillId="2" borderId="5" xfId="0" applyNumberFormat="1" applyFont="1" applyFill="1" applyBorder="1"/>
    <xf numFmtId="0" fontId="3" fillId="2" borderId="0" xfId="0" applyFont="1" applyFill="1"/>
    <xf numFmtId="1" fontId="3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7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horizontal="left" wrapText="1"/>
    </xf>
    <xf numFmtId="1" fontId="1" fillId="2" borderId="5" xfId="0" applyNumberFormat="1" applyFont="1" applyFill="1" applyBorder="1" applyAlignment="1">
      <alignment wrapText="1"/>
    </xf>
    <xf numFmtId="1" fontId="4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wrapText="1"/>
    </xf>
    <xf numFmtId="0" fontId="0" fillId="0" borderId="5" xfId="0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3" fillId="0" borderId="5" xfId="0" applyFon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5" xfId="0" applyNumberFormat="1" applyBorder="1"/>
    <xf numFmtId="14" fontId="0" fillId="0" borderId="5" xfId="0" applyNumberFormat="1" applyBorder="1"/>
    <xf numFmtId="0" fontId="3" fillId="0" borderId="5" xfId="0" applyFont="1" applyBorder="1" applyAlignment="1">
      <alignment horizontal="justify"/>
    </xf>
    <xf numFmtId="0" fontId="3" fillId="0" borderId="5" xfId="0" applyFont="1" applyBorder="1"/>
    <xf numFmtId="1" fontId="3" fillId="0" borderId="5" xfId="0" applyNumberFormat="1" applyFont="1" applyBorder="1"/>
    <xf numFmtId="0" fontId="10" fillId="0" borderId="5" xfId="0" applyFont="1" applyBorder="1" applyAlignment="1">
      <alignment horizontal="left" wrapText="1"/>
    </xf>
    <xf numFmtId="0" fontId="11" fillId="0" borderId="5" xfId="0" applyFont="1" applyBorder="1" applyAlignment="1">
      <alignment wrapText="1"/>
    </xf>
    <xf numFmtId="1" fontId="11" fillId="0" borderId="5" xfId="0" applyNumberFormat="1" applyFont="1" applyBorder="1"/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justify"/>
    </xf>
    <xf numFmtId="0" fontId="1" fillId="3" borderId="4" xfId="0" applyFont="1" applyFill="1" applyBorder="1" applyAlignment="1">
      <alignment horizontal="justify"/>
    </xf>
    <xf numFmtId="0" fontId="1" fillId="3" borderId="5" xfId="0" applyFont="1" applyFill="1" applyBorder="1" applyAlignment="1">
      <alignment wrapText="1"/>
    </xf>
    <xf numFmtId="4" fontId="12" fillId="3" borderId="5" xfId="0" applyNumberFormat="1" applyFont="1" applyFill="1" applyBorder="1" applyAlignment="1">
      <alignment vertical="center" wrapText="1"/>
    </xf>
    <xf numFmtId="4" fontId="0" fillId="3" borderId="5" xfId="0" applyNumberFormat="1" applyFill="1" applyBorder="1" applyAlignment="1">
      <alignment wrapText="1"/>
    </xf>
    <xf numFmtId="4" fontId="0" fillId="3" borderId="5" xfId="0" applyNumberFormat="1" applyFill="1" applyBorder="1"/>
    <xf numFmtId="14" fontId="0" fillId="3" borderId="5" xfId="0" applyNumberFormat="1" applyFill="1" applyBorder="1"/>
    <xf numFmtId="0" fontId="9" fillId="0" borderId="1" xfId="0" applyFont="1" applyBorder="1" applyAlignment="1">
      <alignment horizontal="center" vertical="center" wrapText="1"/>
    </xf>
    <xf numFmtId="4" fontId="14" fillId="3" borderId="5" xfId="0" applyNumberFormat="1" applyFont="1" applyFill="1" applyBorder="1"/>
    <xf numFmtId="4" fontId="11" fillId="3" borderId="5" xfId="0" applyNumberFormat="1" applyFont="1" applyFill="1" applyBorder="1"/>
    <xf numFmtId="4" fontId="1" fillId="3" borderId="5" xfId="0" applyNumberFormat="1" applyFont="1" applyFill="1" applyBorder="1"/>
    <xf numFmtId="4" fontId="1" fillId="3" borderId="1" xfId="0" applyNumberFormat="1" applyFont="1" applyFill="1" applyBorder="1"/>
    <xf numFmtId="4" fontId="11" fillId="3" borderId="1" xfId="0" applyNumberFormat="1" applyFont="1" applyFill="1" applyBorder="1"/>
    <xf numFmtId="0" fontId="0" fillId="0" borderId="1" xfId="0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4" fontId="12" fillId="3" borderId="1" xfId="0" applyNumberFormat="1" applyFont="1" applyFill="1" applyBorder="1" applyAlignment="1">
      <alignment vertical="center" wrapText="1"/>
    </xf>
    <xf numFmtId="4" fontId="14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7"/>
  <sheetViews>
    <sheetView tabSelected="1" topLeftCell="A106" workbookViewId="0">
      <selection activeCell="J117" sqref="J117"/>
    </sheetView>
  </sheetViews>
  <sheetFormatPr defaultRowHeight="14.4" x14ac:dyDescent="0.3"/>
  <cols>
    <col min="3" max="3" width="13.6640625" customWidth="1"/>
    <col min="8" max="8" width="15.109375" customWidth="1"/>
    <col min="9" max="9" width="16.44140625" customWidth="1"/>
    <col min="10" max="10" width="12.77734375" customWidth="1"/>
    <col min="11" max="12" width="13.109375" customWidth="1"/>
    <col min="14" max="14" width="13.77734375" customWidth="1"/>
    <col min="15" max="15" width="13.21875" customWidth="1"/>
    <col min="16" max="16" width="12.5546875" customWidth="1"/>
  </cols>
  <sheetData>
    <row r="1" spans="1:16" ht="69.599999999999994" x14ac:dyDescent="0.3">
      <c r="A1" s="1" t="s">
        <v>0</v>
      </c>
      <c r="B1" s="2" t="s">
        <v>1</v>
      </c>
      <c r="C1" s="3"/>
      <c r="D1" s="3"/>
      <c r="E1" s="3"/>
      <c r="F1" s="4"/>
      <c r="G1" s="5" t="s">
        <v>2</v>
      </c>
      <c r="H1" s="6" t="s">
        <v>3</v>
      </c>
      <c r="I1" s="7" t="s">
        <v>4</v>
      </c>
      <c r="J1" s="8" t="s">
        <v>5</v>
      </c>
      <c r="K1" s="8" t="s">
        <v>6</v>
      </c>
      <c r="L1" s="9" t="s">
        <v>7</v>
      </c>
      <c r="M1" s="10" t="s">
        <v>8</v>
      </c>
      <c r="N1" s="10" t="s">
        <v>9</v>
      </c>
      <c r="O1" s="11" t="s">
        <v>10</v>
      </c>
      <c r="P1" s="10" t="s">
        <v>11</v>
      </c>
    </row>
    <row r="2" spans="1:16" ht="69.599999999999994" x14ac:dyDescent="0.3">
      <c r="A2" s="12"/>
      <c r="B2" s="13" t="s">
        <v>12</v>
      </c>
      <c r="C2" s="13" t="s">
        <v>13</v>
      </c>
      <c r="D2" s="14" t="s">
        <v>14</v>
      </c>
      <c r="E2" s="13" t="s">
        <v>15</v>
      </c>
      <c r="F2" s="13" t="s">
        <v>16</v>
      </c>
      <c r="G2" s="15"/>
      <c r="H2" s="16"/>
      <c r="I2" s="7" t="s">
        <v>17</v>
      </c>
      <c r="J2" s="17"/>
      <c r="K2" s="17"/>
      <c r="L2" s="9"/>
      <c r="M2" s="18"/>
      <c r="N2" s="18"/>
      <c r="O2" s="19"/>
      <c r="P2" s="18"/>
    </row>
    <row r="3" spans="1:16" ht="159" x14ac:dyDescent="0.3">
      <c r="A3" s="20">
        <v>1</v>
      </c>
      <c r="B3" s="20" t="s">
        <v>18</v>
      </c>
      <c r="C3" s="20">
        <v>1327032891</v>
      </c>
      <c r="D3" s="21" t="s">
        <v>19</v>
      </c>
      <c r="E3" s="20" t="s">
        <v>20</v>
      </c>
      <c r="F3" s="22" t="s">
        <v>21</v>
      </c>
      <c r="G3" s="21" t="s">
        <v>22</v>
      </c>
      <c r="H3" s="23">
        <v>90000</v>
      </c>
      <c r="I3" s="23">
        <v>90000</v>
      </c>
      <c r="J3" s="23">
        <f>H3-I3</f>
        <v>0</v>
      </c>
      <c r="K3" s="23">
        <v>90000</v>
      </c>
      <c r="L3" s="23">
        <v>90000</v>
      </c>
      <c r="M3" s="23">
        <f>K3-L3</f>
        <v>0</v>
      </c>
      <c r="N3" s="23">
        <f>I3-K3</f>
        <v>0</v>
      </c>
      <c r="O3" s="24"/>
      <c r="P3" s="23">
        <v>0</v>
      </c>
    </row>
    <row r="4" spans="1:16" ht="159" x14ac:dyDescent="0.3">
      <c r="A4" s="25">
        <v>2</v>
      </c>
      <c r="B4" s="20" t="s">
        <v>23</v>
      </c>
      <c r="C4" s="22">
        <v>1300002952</v>
      </c>
      <c r="D4" s="26" t="s">
        <v>24</v>
      </c>
      <c r="E4" s="22" t="s">
        <v>25</v>
      </c>
      <c r="F4" s="22" t="s">
        <v>26</v>
      </c>
      <c r="G4" s="26" t="s">
        <v>27</v>
      </c>
      <c r="H4" s="27">
        <v>366480</v>
      </c>
      <c r="I4" s="27">
        <v>366480</v>
      </c>
      <c r="J4" s="23">
        <f t="shared" ref="J4:J77" si="0">H4-I4</f>
        <v>0</v>
      </c>
      <c r="K4" s="27">
        <v>283080</v>
      </c>
      <c r="L4" s="27">
        <v>283080</v>
      </c>
      <c r="M4" s="23">
        <f t="shared" ref="M4:M100" si="1">K4-L4</f>
        <v>0</v>
      </c>
      <c r="N4" s="23">
        <f t="shared" ref="N4:N102" si="2">I4-K4</f>
        <v>83400</v>
      </c>
      <c r="O4" s="28">
        <v>44910</v>
      </c>
      <c r="P4" s="27">
        <v>83400</v>
      </c>
    </row>
    <row r="5" spans="1:16" ht="145.80000000000001" x14ac:dyDescent="0.3">
      <c r="A5" s="25">
        <v>3</v>
      </c>
      <c r="B5" s="20" t="s">
        <v>28</v>
      </c>
      <c r="C5" s="29">
        <v>1326201547</v>
      </c>
      <c r="D5" s="21" t="s">
        <v>29</v>
      </c>
      <c r="E5" s="20" t="s">
        <v>30</v>
      </c>
      <c r="F5" s="22" t="s">
        <v>31</v>
      </c>
      <c r="G5" s="26" t="s">
        <v>32</v>
      </c>
      <c r="H5" s="27">
        <v>255003.84</v>
      </c>
      <c r="I5" s="27">
        <v>255003.84</v>
      </c>
      <c r="J5" s="23">
        <f t="shared" si="0"/>
        <v>0</v>
      </c>
      <c r="K5" s="27">
        <v>51000.76</v>
      </c>
      <c r="L5" s="27">
        <v>51000.76</v>
      </c>
      <c r="M5" s="23">
        <f t="shared" si="1"/>
        <v>0</v>
      </c>
      <c r="N5" s="23">
        <f t="shared" si="2"/>
        <v>204003.08</v>
      </c>
      <c r="O5" s="28"/>
      <c r="P5" s="27">
        <v>204003.08</v>
      </c>
    </row>
    <row r="6" spans="1:16" ht="132" x14ac:dyDescent="0.3">
      <c r="A6" s="25">
        <v>4</v>
      </c>
      <c r="B6" s="20" t="s">
        <v>33</v>
      </c>
      <c r="C6" s="25">
        <v>1325003052</v>
      </c>
      <c r="D6" s="30" t="s">
        <v>34</v>
      </c>
      <c r="E6" s="31" t="s">
        <v>35</v>
      </c>
      <c r="F6" s="22" t="s">
        <v>36</v>
      </c>
      <c r="G6" s="32" t="s">
        <v>37</v>
      </c>
      <c r="H6" s="27">
        <v>639600</v>
      </c>
      <c r="I6" s="27">
        <v>639600</v>
      </c>
      <c r="J6" s="23">
        <f t="shared" si="0"/>
        <v>0</v>
      </c>
      <c r="K6" s="27">
        <v>639600</v>
      </c>
      <c r="L6" s="27">
        <v>639600</v>
      </c>
      <c r="M6" s="23">
        <f t="shared" si="1"/>
        <v>0</v>
      </c>
      <c r="N6" s="23">
        <f t="shared" si="2"/>
        <v>0</v>
      </c>
      <c r="O6" s="28"/>
      <c r="P6" s="27">
        <v>0</v>
      </c>
    </row>
    <row r="7" spans="1:16" ht="111" x14ac:dyDescent="0.3">
      <c r="A7" s="25">
        <v>5</v>
      </c>
      <c r="B7" s="20" t="s">
        <v>38</v>
      </c>
      <c r="C7" s="29">
        <v>1326188134</v>
      </c>
      <c r="D7" s="21" t="s">
        <v>39</v>
      </c>
      <c r="E7" s="20" t="s">
        <v>40</v>
      </c>
      <c r="F7" s="22" t="s">
        <v>41</v>
      </c>
      <c r="G7" s="26" t="s">
        <v>42</v>
      </c>
      <c r="H7" s="27">
        <v>9000</v>
      </c>
      <c r="I7" s="27">
        <v>9000</v>
      </c>
      <c r="J7" s="23">
        <f>H7-I7</f>
        <v>0</v>
      </c>
      <c r="K7" s="27">
        <v>9000</v>
      </c>
      <c r="L7" s="27">
        <v>9000</v>
      </c>
      <c r="M7" s="23">
        <f t="shared" si="1"/>
        <v>0</v>
      </c>
      <c r="N7" s="23">
        <f t="shared" si="2"/>
        <v>0</v>
      </c>
      <c r="O7" s="28"/>
      <c r="P7" s="27">
        <v>0</v>
      </c>
    </row>
    <row r="8" spans="1:16" ht="97.2" x14ac:dyDescent="0.3">
      <c r="A8" s="25">
        <v>6</v>
      </c>
      <c r="B8" s="20" t="s">
        <v>38</v>
      </c>
      <c r="C8" s="29">
        <v>1326188135</v>
      </c>
      <c r="D8" s="21" t="s">
        <v>43</v>
      </c>
      <c r="E8" s="20" t="s">
        <v>44</v>
      </c>
      <c r="F8" s="22" t="s">
        <v>45</v>
      </c>
      <c r="G8" s="32" t="s">
        <v>46</v>
      </c>
      <c r="H8" s="27">
        <v>1680</v>
      </c>
      <c r="I8" s="27">
        <v>1680</v>
      </c>
      <c r="J8" s="23">
        <f t="shared" si="0"/>
        <v>0</v>
      </c>
      <c r="K8" s="27">
        <v>1680</v>
      </c>
      <c r="L8" s="27">
        <v>1680</v>
      </c>
      <c r="M8" s="23">
        <f t="shared" si="1"/>
        <v>0</v>
      </c>
      <c r="N8" s="23">
        <f t="shared" si="2"/>
        <v>0</v>
      </c>
      <c r="O8" s="28"/>
      <c r="P8" s="27">
        <v>0</v>
      </c>
    </row>
    <row r="9" spans="1:16" ht="97.2" x14ac:dyDescent="0.3">
      <c r="A9" s="25">
        <v>7</v>
      </c>
      <c r="B9" s="20" t="s">
        <v>47</v>
      </c>
      <c r="C9" s="33">
        <v>130700215282</v>
      </c>
      <c r="D9" s="21" t="s">
        <v>48</v>
      </c>
      <c r="E9" s="20" t="s">
        <v>49</v>
      </c>
      <c r="F9" s="22" t="s">
        <v>50</v>
      </c>
      <c r="G9" s="26" t="s">
        <v>51</v>
      </c>
      <c r="H9" s="27">
        <v>78060</v>
      </c>
      <c r="I9" s="27">
        <v>78060</v>
      </c>
      <c r="J9" s="23">
        <f t="shared" si="0"/>
        <v>0</v>
      </c>
      <c r="K9" s="27">
        <v>78060</v>
      </c>
      <c r="L9" s="27">
        <v>78060</v>
      </c>
      <c r="M9" s="23">
        <f t="shared" si="1"/>
        <v>0</v>
      </c>
      <c r="N9" s="23">
        <f t="shared" si="2"/>
        <v>0</v>
      </c>
      <c r="O9" s="28"/>
      <c r="P9" s="27">
        <v>0</v>
      </c>
    </row>
    <row r="10" spans="1:16" ht="119.4" x14ac:dyDescent="0.3">
      <c r="A10" s="25">
        <v>8</v>
      </c>
      <c r="B10" s="20" t="s">
        <v>52</v>
      </c>
      <c r="C10" s="25">
        <v>6617006973</v>
      </c>
      <c r="D10" s="21" t="s">
        <v>53</v>
      </c>
      <c r="E10" s="31" t="s">
        <v>54</v>
      </c>
      <c r="F10" s="22" t="s">
        <v>55</v>
      </c>
      <c r="G10" s="21" t="s">
        <v>56</v>
      </c>
      <c r="H10" s="23">
        <v>2227988</v>
      </c>
      <c r="I10" s="23">
        <v>2227988</v>
      </c>
      <c r="J10" s="23">
        <f t="shared" si="0"/>
        <v>0</v>
      </c>
      <c r="K10" s="27">
        <v>2227988</v>
      </c>
      <c r="L10" s="27">
        <v>2227988</v>
      </c>
      <c r="M10" s="23">
        <f t="shared" si="1"/>
        <v>0</v>
      </c>
      <c r="N10" s="23">
        <f t="shared" si="2"/>
        <v>0</v>
      </c>
      <c r="O10" s="28"/>
      <c r="P10" s="27">
        <v>0</v>
      </c>
    </row>
    <row r="11" spans="1:16" ht="145.80000000000001" x14ac:dyDescent="0.3">
      <c r="A11" s="25">
        <v>9</v>
      </c>
      <c r="B11" s="20" t="s">
        <v>57</v>
      </c>
      <c r="C11" s="29">
        <v>5835129028</v>
      </c>
      <c r="D11" s="34" t="s">
        <v>58</v>
      </c>
      <c r="E11" s="20" t="s">
        <v>59</v>
      </c>
      <c r="F11" s="20" t="s">
        <v>60</v>
      </c>
      <c r="G11" s="21" t="s">
        <v>61</v>
      </c>
      <c r="H11" s="23">
        <v>70000</v>
      </c>
      <c r="I11" s="23">
        <v>70000</v>
      </c>
      <c r="J11" s="23">
        <f t="shared" si="0"/>
        <v>0</v>
      </c>
      <c r="K11" s="27">
        <v>28000</v>
      </c>
      <c r="L11" s="27">
        <v>28000</v>
      </c>
      <c r="M11" s="23">
        <f t="shared" si="1"/>
        <v>0</v>
      </c>
      <c r="N11" s="23">
        <f t="shared" si="2"/>
        <v>42000</v>
      </c>
      <c r="O11" s="28">
        <v>44895</v>
      </c>
      <c r="P11" s="27">
        <v>42000</v>
      </c>
    </row>
    <row r="12" spans="1:16" ht="106.2" x14ac:dyDescent="0.3">
      <c r="A12" s="25">
        <v>10</v>
      </c>
      <c r="B12" s="20" t="s">
        <v>62</v>
      </c>
      <c r="C12" s="29">
        <v>5838042061</v>
      </c>
      <c r="D12" s="34" t="s">
        <v>63</v>
      </c>
      <c r="E12" s="20" t="s">
        <v>64</v>
      </c>
      <c r="F12" s="20" t="s">
        <v>65</v>
      </c>
      <c r="G12" s="21" t="s">
        <v>66</v>
      </c>
      <c r="H12" s="23">
        <v>138876</v>
      </c>
      <c r="I12" s="23">
        <v>89573.28</v>
      </c>
      <c r="J12" s="23">
        <f t="shared" si="0"/>
        <v>49302.720000000001</v>
      </c>
      <c r="K12" s="27">
        <v>89568.81</v>
      </c>
      <c r="L12" s="27">
        <v>89568.81</v>
      </c>
      <c r="M12" s="23">
        <f t="shared" si="1"/>
        <v>0</v>
      </c>
      <c r="N12" s="23">
        <f t="shared" si="2"/>
        <v>4.4700000000011642</v>
      </c>
      <c r="O12" s="28">
        <v>44926</v>
      </c>
      <c r="P12" s="27">
        <v>4.47</v>
      </c>
    </row>
    <row r="13" spans="1:16" ht="159" x14ac:dyDescent="0.3">
      <c r="A13" s="25">
        <v>11</v>
      </c>
      <c r="B13" s="20" t="s">
        <v>23</v>
      </c>
      <c r="C13" s="22">
        <v>1300002952</v>
      </c>
      <c r="D13" s="26" t="s">
        <v>24</v>
      </c>
      <c r="E13" s="22" t="s">
        <v>25</v>
      </c>
      <c r="F13" s="22" t="s">
        <v>67</v>
      </c>
      <c r="G13" s="26" t="s">
        <v>27</v>
      </c>
      <c r="H13" s="23">
        <v>668982.81000000006</v>
      </c>
      <c r="I13" s="23">
        <v>668982.81000000006</v>
      </c>
      <c r="J13" s="23">
        <f>H13-I13</f>
        <v>0</v>
      </c>
      <c r="K13" s="27">
        <v>643692.94999999995</v>
      </c>
      <c r="L13" s="27">
        <v>643692.94999999995</v>
      </c>
      <c r="M13" s="23">
        <f>K13-L13</f>
        <v>0</v>
      </c>
      <c r="N13" s="23">
        <f>I13-K13</f>
        <v>25289.860000000102</v>
      </c>
      <c r="O13" s="28"/>
      <c r="P13" s="27">
        <v>25289.86</v>
      </c>
    </row>
    <row r="14" spans="1:16" ht="111" x14ac:dyDescent="0.3">
      <c r="A14" s="25">
        <v>12</v>
      </c>
      <c r="B14" s="20" t="s">
        <v>68</v>
      </c>
      <c r="C14" s="29">
        <v>5835118322</v>
      </c>
      <c r="D14" s="21" t="s">
        <v>69</v>
      </c>
      <c r="E14" s="20" t="s">
        <v>70</v>
      </c>
      <c r="F14" s="22" t="s">
        <v>71</v>
      </c>
      <c r="G14" s="26" t="s">
        <v>72</v>
      </c>
      <c r="H14" s="23">
        <v>320000</v>
      </c>
      <c r="I14" s="23">
        <v>196800</v>
      </c>
      <c r="J14" s="23">
        <f t="shared" si="0"/>
        <v>123200</v>
      </c>
      <c r="K14" s="27">
        <v>94395.12</v>
      </c>
      <c r="L14" s="27">
        <v>94395.12</v>
      </c>
      <c r="M14" s="23">
        <f t="shared" si="1"/>
        <v>0</v>
      </c>
      <c r="N14" s="23">
        <f t="shared" si="2"/>
        <v>102404.88</v>
      </c>
      <c r="O14" s="28">
        <v>44926</v>
      </c>
      <c r="P14" s="27">
        <v>102404.88</v>
      </c>
    </row>
    <row r="15" spans="1:16" ht="111" x14ac:dyDescent="0.3">
      <c r="A15" s="25">
        <v>13</v>
      </c>
      <c r="B15" s="20" t="s">
        <v>73</v>
      </c>
      <c r="C15" s="35">
        <v>1328008330</v>
      </c>
      <c r="D15" s="26" t="s">
        <v>74</v>
      </c>
      <c r="E15" s="22" t="s">
        <v>75</v>
      </c>
      <c r="F15" s="22" t="s">
        <v>76</v>
      </c>
      <c r="G15" s="26" t="s">
        <v>77</v>
      </c>
      <c r="H15" s="23">
        <v>74665.5</v>
      </c>
      <c r="I15" s="23">
        <v>55766.73</v>
      </c>
      <c r="J15" s="23">
        <f t="shared" si="0"/>
        <v>18898.769999999997</v>
      </c>
      <c r="K15" s="27">
        <v>27725.16</v>
      </c>
      <c r="L15" s="27">
        <v>27725.16</v>
      </c>
      <c r="M15" s="23">
        <f t="shared" si="1"/>
        <v>0</v>
      </c>
      <c r="N15" s="23">
        <f t="shared" si="2"/>
        <v>28041.570000000003</v>
      </c>
      <c r="O15" s="28">
        <v>44926</v>
      </c>
      <c r="P15" s="27">
        <v>28041.57</v>
      </c>
    </row>
    <row r="16" spans="1:16" ht="132.6" x14ac:dyDescent="0.3">
      <c r="A16" s="25">
        <v>14</v>
      </c>
      <c r="B16" s="20" t="s">
        <v>78</v>
      </c>
      <c r="C16" s="29">
        <v>1326211979</v>
      </c>
      <c r="D16" s="21" t="s">
        <v>79</v>
      </c>
      <c r="E16" s="20" t="s">
        <v>80</v>
      </c>
      <c r="F16" s="22" t="s">
        <v>81</v>
      </c>
      <c r="G16" s="26" t="s">
        <v>82</v>
      </c>
      <c r="H16" s="23">
        <v>551186.6</v>
      </c>
      <c r="I16" s="23">
        <v>448978.87</v>
      </c>
      <c r="J16" s="23">
        <f t="shared" si="0"/>
        <v>102207.72999999998</v>
      </c>
      <c r="K16" s="27">
        <v>193432.8</v>
      </c>
      <c r="L16" s="27">
        <v>158875.20000000001</v>
      </c>
      <c r="M16" s="23">
        <f t="shared" si="1"/>
        <v>34557.599999999977</v>
      </c>
      <c r="N16" s="23">
        <f t="shared" si="2"/>
        <v>255546.07</v>
      </c>
      <c r="O16" s="28">
        <v>44926</v>
      </c>
      <c r="P16" s="27">
        <v>255546.07</v>
      </c>
    </row>
    <row r="17" spans="1:16" ht="119.4" x14ac:dyDescent="0.3">
      <c r="A17" s="25">
        <v>15</v>
      </c>
      <c r="B17" s="20" t="s">
        <v>83</v>
      </c>
      <c r="C17" s="36">
        <v>523801078106</v>
      </c>
      <c r="D17" s="26" t="s">
        <v>84</v>
      </c>
      <c r="E17" s="22" t="s">
        <v>85</v>
      </c>
      <c r="F17" s="22" t="s">
        <v>86</v>
      </c>
      <c r="G17" s="26" t="s">
        <v>87</v>
      </c>
      <c r="H17" s="23">
        <v>330000</v>
      </c>
      <c r="I17" s="23">
        <v>306900</v>
      </c>
      <c r="J17" s="23">
        <f t="shared" si="0"/>
        <v>23100</v>
      </c>
      <c r="K17" s="27">
        <v>212579.4</v>
      </c>
      <c r="L17" s="27">
        <v>212579.4</v>
      </c>
      <c r="M17" s="23">
        <f t="shared" si="1"/>
        <v>0</v>
      </c>
      <c r="N17" s="23">
        <f t="shared" si="2"/>
        <v>94320.6</v>
      </c>
      <c r="O17" s="28">
        <v>44926</v>
      </c>
      <c r="P17" s="27">
        <v>94320.6</v>
      </c>
    </row>
    <row r="18" spans="1:16" ht="145.80000000000001" x14ac:dyDescent="0.3">
      <c r="A18" s="25">
        <v>16</v>
      </c>
      <c r="B18" s="22" t="s">
        <v>88</v>
      </c>
      <c r="C18" s="29">
        <v>5835118322</v>
      </c>
      <c r="D18" s="26" t="s">
        <v>89</v>
      </c>
      <c r="E18" s="22" t="s">
        <v>90</v>
      </c>
      <c r="F18" s="22" t="s">
        <v>91</v>
      </c>
      <c r="G18" s="26" t="s">
        <v>92</v>
      </c>
      <c r="H18" s="23">
        <v>135000</v>
      </c>
      <c r="I18" s="23">
        <v>129600</v>
      </c>
      <c r="J18" s="23">
        <f t="shared" si="0"/>
        <v>5400</v>
      </c>
      <c r="K18" s="27">
        <v>129600</v>
      </c>
      <c r="L18" s="27">
        <v>129600</v>
      </c>
      <c r="M18" s="23">
        <f t="shared" si="1"/>
        <v>0</v>
      </c>
      <c r="N18" s="23">
        <f t="shared" si="2"/>
        <v>0</v>
      </c>
      <c r="O18" s="28">
        <v>44926</v>
      </c>
      <c r="P18" s="27">
        <v>0</v>
      </c>
    </row>
    <row r="19" spans="1:16" ht="119.4" x14ac:dyDescent="0.3">
      <c r="A19" s="25">
        <v>17</v>
      </c>
      <c r="B19" s="20" t="s">
        <v>93</v>
      </c>
      <c r="C19" s="22">
        <v>1326217321</v>
      </c>
      <c r="D19" s="26" t="s">
        <v>94</v>
      </c>
      <c r="E19" s="22" t="s">
        <v>95</v>
      </c>
      <c r="F19" s="20" t="s">
        <v>96</v>
      </c>
      <c r="G19" s="26" t="s">
        <v>97</v>
      </c>
      <c r="H19" s="23">
        <v>8934</v>
      </c>
      <c r="I19" s="23">
        <v>6075.11</v>
      </c>
      <c r="J19" s="23">
        <f t="shared" si="0"/>
        <v>2858.8900000000003</v>
      </c>
      <c r="K19" s="27">
        <v>6075.11</v>
      </c>
      <c r="L19" s="27">
        <v>6075.11</v>
      </c>
      <c r="M19" s="23">
        <f t="shared" si="1"/>
        <v>0</v>
      </c>
      <c r="N19" s="23">
        <f t="shared" si="2"/>
        <v>0</v>
      </c>
      <c r="O19" s="28">
        <v>44926</v>
      </c>
      <c r="P19" s="27">
        <v>0</v>
      </c>
    </row>
    <row r="20" spans="1:16" ht="185.4" x14ac:dyDescent="0.3">
      <c r="A20" s="25">
        <v>18</v>
      </c>
      <c r="B20" s="20" t="s">
        <v>98</v>
      </c>
      <c r="C20" s="37">
        <v>132808186</v>
      </c>
      <c r="D20" s="26" t="s">
        <v>99</v>
      </c>
      <c r="E20" s="22" t="s">
        <v>100</v>
      </c>
      <c r="F20" s="22" t="s">
        <v>101</v>
      </c>
      <c r="G20" s="26" t="s">
        <v>102</v>
      </c>
      <c r="H20" s="23">
        <v>630000</v>
      </c>
      <c r="I20" s="23">
        <v>620550</v>
      </c>
      <c r="J20" s="23">
        <f t="shared" si="0"/>
        <v>9450</v>
      </c>
      <c r="K20" s="27">
        <v>376730.6</v>
      </c>
      <c r="L20" s="27">
        <v>376730.6</v>
      </c>
      <c r="M20" s="23">
        <f t="shared" si="1"/>
        <v>0</v>
      </c>
      <c r="N20" s="23">
        <f t="shared" si="2"/>
        <v>243819.40000000002</v>
      </c>
      <c r="O20" s="28">
        <v>44926</v>
      </c>
      <c r="P20" s="27">
        <v>243819.4</v>
      </c>
    </row>
    <row r="21" spans="1:16" ht="159" x14ac:dyDescent="0.3">
      <c r="A21" s="25">
        <v>19</v>
      </c>
      <c r="B21" s="20" t="s">
        <v>103</v>
      </c>
      <c r="C21" s="35">
        <v>5836680767</v>
      </c>
      <c r="D21" s="26" t="s">
        <v>104</v>
      </c>
      <c r="E21" s="22" t="s">
        <v>105</v>
      </c>
      <c r="F21" s="22" t="s">
        <v>106</v>
      </c>
      <c r="G21" s="26" t="s">
        <v>107</v>
      </c>
      <c r="H21" s="23">
        <v>569400</v>
      </c>
      <c r="I21" s="23">
        <v>230606</v>
      </c>
      <c r="J21" s="23">
        <f t="shared" si="0"/>
        <v>338794</v>
      </c>
      <c r="K21" s="27">
        <v>189842.37</v>
      </c>
      <c r="L21" s="27">
        <v>189842.37</v>
      </c>
      <c r="M21" s="23">
        <f t="shared" si="1"/>
        <v>0</v>
      </c>
      <c r="N21" s="23">
        <f t="shared" si="2"/>
        <v>40763.630000000005</v>
      </c>
      <c r="O21" s="28">
        <v>44834</v>
      </c>
      <c r="P21" s="27">
        <v>40763.629999999997</v>
      </c>
    </row>
    <row r="22" spans="1:16" ht="111" x14ac:dyDescent="0.3">
      <c r="A22" s="25">
        <v>20</v>
      </c>
      <c r="B22" s="20" t="s">
        <v>62</v>
      </c>
      <c r="C22" s="29">
        <v>5838042061</v>
      </c>
      <c r="D22" s="34" t="s">
        <v>63</v>
      </c>
      <c r="E22" s="20" t="s">
        <v>64</v>
      </c>
      <c r="F22" s="20" t="s">
        <v>108</v>
      </c>
      <c r="G22" s="26" t="s">
        <v>109</v>
      </c>
      <c r="H22" s="23">
        <v>24534</v>
      </c>
      <c r="I22" s="23">
        <v>16436.060000000001</v>
      </c>
      <c r="J22" s="23">
        <f t="shared" si="0"/>
        <v>8097.9399999999987</v>
      </c>
      <c r="K22" s="27">
        <v>16436.060000000001</v>
      </c>
      <c r="L22" s="27">
        <v>16436.060000000001</v>
      </c>
      <c r="M22" s="23">
        <f t="shared" si="1"/>
        <v>0</v>
      </c>
      <c r="N22" s="23">
        <f t="shared" si="2"/>
        <v>0</v>
      </c>
      <c r="O22" s="28">
        <v>44926</v>
      </c>
      <c r="P22" s="27">
        <v>0</v>
      </c>
    </row>
    <row r="23" spans="1:16" ht="119.4" x14ac:dyDescent="0.3">
      <c r="A23" s="25">
        <v>21</v>
      </c>
      <c r="B23" s="20" t="s">
        <v>83</v>
      </c>
      <c r="C23" s="36">
        <v>523801078106</v>
      </c>
      <c r="D23" s="26" t="s">
        <v>84</v>
      </c>
      <c r="E23" s="22" t="s">
        <v>85</v>
      </c>
      <c r="F23" s="22" t="s">
        <v>110</v>
      </c>
      <c r="G23" s="26" t="s">
        <v>111</v>
      </c>
      <c r="H23" s="23">
        <v>241357</v>
      </c>
      <c r="I23" s="23">
        <v>178604.17</v>
      </c>
      <c r="J23" s="23">
        <f t="shared" si="0"/>
        <v>62752.829999999987</v>
      </c>
      <c r="K23" s="27">
        <v>98555.18</v>
      </c>
      <c r="L23" s="27">
        <v>98555.18</v>
      </c>
      <c r="M23" s="23">
        <f t="shared" si="1"/>
        <v>0</v>
      </c>
      <c r="N23" s="23">
        <f t="shared" si="2"/>
        <v>80048.99000000002</v>
      </c>
      <c r="O23" s="28">
        <v>44926</v>
      </c>
      <c r="P23" s="27">
        <v>80048.990000000005</v>
      </c>
    </row>
    <row r="24" spans="1:16" ht="111" x14ac:dyDescent="0.3">
      <c r="A24" s="25">
        <v>22</v>
      </c>
      <c r="B24" s="20" t="s">
        <v>68</v>
      </c>
      <c r="C24" s="29">
        <v>5835118322</v>
      </c>
      <c r="D24" s="21" t="s">
        <v>69</v>
      </c>
      <c r="E24" s="20" t="s">
        <v>70</v>
      </c>
      <c r="F24" s="22" t="s">
        <v>112</v>
      </c>
      <c r="G24" s="26" t="s">
        <v>113</v>
      </c>
      <c r="H24" s="23">
        <v>82500</v>
      </c>
      <c r="I24" s="23">
        <v>59730</v>
      </c>
      <c r="J24" s="23">
        <f t="shared" si="0"/>
        <v>22770</v>
      </c>
      <c r="K24" s="27">
        <v>37141.199999999997</v>
      </c>
      <c r="L24" s="27">
        <v>37141.199999999997</v>
      </c>
      <c r="M24" s="23">
        <f t="shared" si="1"/>
        <v>0</v>
      </c>
      <c r="N24" s="23">
        <f t="shared" si="2"/>
        <v>22588.800000000003</v>
      </c>
      <c r="O24" s="28">
        <v>44926</v>
      </c>
      <c r="P24" s="27">
        <v>22588.799999999999</v>
      </c>
    </row>
    <row r="25" spans="1:16" ht="111" x14ac:dyDescent="0.3">
      <c r="A25" s="25">
        <v>23</v>
      </c>
      <c r="B25" s="20" t="s">
        <v>73</v>
      </c>
      <c r="C25" s="35">
        <v>1328008330</v>
      </c>
      <c r="D25" s="26" t="s">
        <v>74</v>
      </c>
      <c r="E25" s="22" t="s">
        <v>75</v>
      </c>
      <c r="F25" s="22" t="s">
        <v>114</v>
      </c>
      <c r="G25" s="26" t="s">
        <v>115</v>
      </c>
      <c r="H25" s="23">
        <v>360798</v>
      </c>
      <c r="I25" s="23">
        <v>279584.03999999998</v>
      </c>
      <c r="J25" s="23">
        <f t="shared" si="0"/>
        <v>81213.960000000021</v>
      </c>
      <c r="K25" s="27">
        <v>219005.9</v>
      </c>
      <c r="L25" s="27">
        <v>219005.9</v>
      </c>
      <c r="M25" s="23">
        <f t="shared" si="1"/>
        <v>0</v>
      </c>
      <c r="N25" s="23">
        <f t="shared" si="2"/>
        <v>60578.139999999985</v>
      </c>
      <c r="O25" s="28">
        <v>44926</v>
      </c>
      <c r="P25" s="27">
        <v>60578.14</v>
      </c>
    </row>
    <row r="26" spans="1:16" ht="159" x14ac:dyDescent="0.3">
      <c r="A26" s="25">
        <v>24</v>
      </c>
      <c r="B26" s="20" t="s">
        <v>116</v>
      </c>
      <c r="C26" s="38">
        <v>581200042685</v>
      </c>
      <c r="D26" s="26" t="s">
        <v>117</v>
      </c>
      <c r="E26" s="22" t="s">
        <v>116</v>
      </c>
      <c r="F26" s="22" t="s">
        <v>118</v>
      </c>
      <c r="G26" s="26" t="s">
        <v>119</v>
      </c>
      <c r="H26" s="23">
        <v>99851.5</v>
      </c>
      <c r="I26" s="23">
        <v>69396.679999999993</v>
      </c>
      <c r="J26" s="23">
        <f t="shared" si="0"/>
        <v>30454.820000000007</v>
      </c>
      <c r="K26" s="27">
        <v>57206.43</v>
      </c>
      <c r="L26" s="27">
        <v>57205.93</v>
      </c>
      <c r="M26" s="23">
        <f t="shared" si="1"/>
        <v>0.5</v>
      </c>
      <c r="N26" s="23">
        <f t="shared" si="2"/>
        <v>12190.249999999993</v>
      </c>
      <c r="O26" s="28">
        <v>44926</v>
      </c>
      <c r="P26" s="27">
        <v>12190.25</v>
      </c>
    </row>
    <row r="27" spans="1:16" ht="119.4" x14ac:dyDescent="0.3">
      <c r="A27" s="25">
        <v>25</v>
      </c>
      <c r="B27" s="20" t="s">
        <v>120</v>
      </c>
      <c r="C27" s="35">
        <v>1307000228</v>
      </c>
      <c r="D27" s="26" t="s">
        <v>121</v>
      </c>
      <c r="E27" s="22" t="s">
        <v>122</v>
      </c>
      <c r="F27" s="22" t="s">
        <v>123</v>
      </c>
      <c r="G27" s="26" t="s">
        <v>124</v>
      </c>
      <c r="H27" s="23">
        <v>212600</v>
      </c>
      <c r="I27" s="23">
        <v>210474</v>
      </c>
      <c r="J27" s="23">
        <f t="shared" si="0"/>
        <v>2126</v>
      </c>
      <c r="K27" s="27">
        <v>19731.75</v>
      </c>
      <c r="L27" s="27">
        <v>19731.75</v>
      </c>
      <c r="M27" s="23">
        <f t="shared" si="1"/>
        <v>0</v>
      </c>
      <c r="N27" s="23">
        <f t="shared" si="2"/>
        <v>190742.25</v>
      </c>
      <c r="O27" s="28">
        <v>44926</v>
      </c>
      <c r="P27" s="27">
        <v>190742.25</v>
      </c>
    </row>
    <row r="28" spans="1:16" ht="145.80000000000001" x14ac:dyDescent="0.3">
      <c r="A28" s="25">
        <v>26</v>
      </c>
      <c r="B28" s="22" t="s">
        <v>88</v>
      </c>
      <c r="C28" s="29">
        <v>5835118322</v>
      </c>
      <c r="D28" s="26" t="s">
        <v>89</v>
      </c>
      <c r="E28" s="22" t="s">
        <v>90</v>
      </c>
      <c r="F28" s="22" t="s">
        <v>125</v>
      </c>
      <c r="G28" s="26" t="s">
        <v>126</v>
      </c>
      <c r="H28" s="23">
        <v>282793.5</v>
      </c>
      <c r="I28" s="23">
        <v>282793.5</v>
      </c>
      <c r="J28" s="23">
        <f t="shared" si="0"/>
        <v>0</v>
      </c>
      <c r="K28" s="27">
        <v>271227.89</v>
      </c>
      <c r="L28" s="27">
        <v>271227.89</v>
      </c>
      <c r="M28" s="23">
        <f t="shared" si="1"/>
        <v>0</v>
      </c>
      <c r="N28" s="23">
        <f t="shared" si="2"/>
        <v>11565.609999999986</v>
      </c>
      <c r="O28" s="28">
        <v>44926</v>
      </c>
      <c r="P28" s="27">
        <v>11565.61</v>
      </c>
    </row>
    <row r="29" spans="1:16" ht="145.80000000000001" x14ac:dyDescent="0.3">
      <c r="A29" s="25">
        <v>27</v>
      </c>
      <c r="B29" s="20" t="s">
        <v>57</v>
      </c>
      <c r="C29" s="29">
        <v>5835129028</v>
      </c>
      <c r="D29" s="34" t="s">
        <v>58</v>
      </c>
      <c r="E29" s="20" t="s">
        <v>59</v>
      </c>
      <c r="F29" s="20" t="s">
        <v>127</v>
      </c>
      <c r="G29" s="21" t="s">
        <v>128</v>
      </c>
      <c r="H29" s="23">
        <v>120700</v>
      </c>
      <c r="I29" s="23">
        <v>104405.5</v>
      </c>
      <c r="J29" s="23">
        <f t="shared" si="0"/>
        <v>16294.5</v>
      </c>
      <c r="K29" s="27">
        <v>36852</v>
      </c>
      <c r="L29" s="27">
        <v>18426</v>
      </c>
      <c r="M29" s="23">
        <f t="shared" si="1"/>
        <v>18426</v>
      </c>
      <c r="N29" s="23">
        <f t="shared" si="2"/>
        <v>67553.5</v>
      </c>
      <c r="O29" s="28">
        <v>44926</v>
      </c>
      <c r="P29" s="27">
        <v>67553.5</v>
      </c>
    </row>
    <row r="30" spans="1:16" ht="111" x14ac:dyDescent="0.3">
      <c r="A30" s="25">
        <v>28</v>
      </c>
      <c r="B30" s="20" t="s">
        <v>68</v>
      </c>
      <c r="C30" s="29">
        <v>5835118322</v>
      </c>
      <c r="D30" s="21" t="s">
        <v>69</v>
      </c>
      <c r="E30" s="20" t="s">
        <v>70</v>
      </c>
      <c r="F30" s="22" t="s">
        <v>129</v>
      </c>
      <c r="G30" s="21" t="s">
        <v>130</v>
      </c>
      <c r="H30" s="23">
        <v>128000</v>
      </c>
      <c r="I30" s="23">
        <v>98560</v>
      </c>
      <c r="J30" s="23">
        <f t="shared" si="0"/>
        <v>29440</v>
      </c>
      <c r="K30" s="27">
        <v>9240</v>
      </c>
      <c r="L30" s="27">
        <v>9240</v>
      </c>
      <c r="M30" s="23">
        <f t="shared" si="1"/>
        <v>0</v>
      </c>
      <c r="N30" s="23">
        <f t="shared" si="2"/>
        <v>89320</v>
      </c>
      <c r="O30" s="28">
        <v>44926</v>
      </c>
      <c r="P30" s="27">
        <v>89320</v>
      </c>
    </row>
    <row r="31" spans="1:16" ht="111" x14ac:dyDescent="0.3">
      <c r="A31" s="25">
        <v>29</v>
      </c>
      <c r="B31" s="20" t="s">
        <v>73</v>
      </c>
      <c r="C31" s="35">
        <v>1328008330</v>
      </c>
      <c r="D31" s="26" t="s">
        <v>74</v>
      </c>
      <c r="E31" s="22" t="s">
        <v>75</v>
      </c>
      <c r="F31" s="22" t="s">
        <v>131</v>
      </c>
      <c r="G31" s="26" t="s">
        <v>132</v>
      </c>
      <c r="H31" s="23">
        <v>22545</v>
      </c>
      <c r="I31" s="23">
        <v>22432.28</v>
      </c>
      <c r="J31" s="23">
        <f t="shared" si="0"/>
        <v>112.72000000000116</v>
      </c>
      <c r="K31" s="27">
        <v>21933.78</v>
      </c>
      <c r="L31" s="27">
        <v>21933.78</v>
      </c>
      <c r="M31" s="23">
        <f t="shared" si="1"/>
        <v>0</v>
      </c>
      <c r="N31" s="23">
        <f t="shared" si="2"/>
        <v>498.5</v>
      </c>
      <c r="O31" s="28">
        <v>44926</v>
      </c>
      <c r="P31" s="27">
        <v>498.5</v>
      </c>
    </row>
    <row r="32" spans="1:16" ht="106.2" x14ac:dyDescent="0.3">
      <c r="A32" s="25">
        <v>30</v>
      </c>
      <c r="B32" s="20" t="s">
        <v>62</v>
      </c>
      <c r="C32" s="29">
        <v>5838042061</v>
      </c>
      <c r="D32" s="34" t="s">
        <v>63</v>
      </c>
      <c r="E32" s="20" t="s">
        <v>64</v>
      </c>
      <c r="F32" s="20" t="s">
        <v>133</v>
      </c>
      <c r="G32" s="21" t="s">
        <v>134</v>
      </c>
      <c r="H32" s="23">
        <v>35000</v>
      </c>
      <c r="I32" s="23">
        <v>28525</v>
      </c>
      <c r="J32" s="23">
        <f t="shared" si="0"/>
        <v>6475</v>
      </c>
      <c r="K32" s="27">
        <v>28167.45</v>
      </c>
      <c r="L32" s="27">
        <v>28167.45</v>
      </c>
      <c r="M32" s="23">
        <f t="shared" si="1"/>
        <v>0</v>
      </c>
      <c r="N32" s="23">
        <f t="shared" si="2"/>
        <v>357.54999999999927</v>
      </c>
      <c r="O32" s="28">
        <v>44926</v>
      </c>
      <c r="P32" s="27">
        <v>357.55</v>
      </c>
    </row>
    <row r="33" spans="1:16" ht="145.80000000000001" x14ac:dyDescent="0.3">
      <c r="A33" s="25">
        <v>31</v>
      </c>
      <c r="B33" s="22" t="s">
        <v>88</v>
      </c>
      <c r="C33" s="29">
        <v>5835118322</v>
      </c>
      <c r="D33" s="26" t="s">
        <v>89</v>
      </c>
      <c r="E33" s="22" t="s">
        <v>90</v>
      </c>
      <c r="F33" s="22" t="s">
        <v>135</v>
      </c>
      <c r="G33" s="26" t="s">
        <v>136</v>
      </c>
      <c r="H33" s="23">
        <v>425600</v>
      </c>
      <c r="I33" s="23">
        <v>425600</v>
      </c>
      <c r="J33" s="23">
        <f t="shared" si="0"/>
        <v>0</v>
      </c>
      <c r="K33" s="27">
        <v>155119</v>
      </c>
      <c r="L33" s="27">
        <v>155119</v>
      </c>
      <c r="M33" s="23">
        <f t="shared" si="1"/>
        <v>0</v>
      </c>
      <c r="N33" s="23">
        <f t="shared" si="2"/>
        <v>270481</v>
      </c>
      <c r="O33" s="28">
        <v>44926</v>
      </c>
      <c r="P33" s="27">
        <v>270481</v>
      </c>
    </row>
    <row r="34" spans="1:16" ht="106.2" x14ac:dyDescent="0.3">
      <c r="A34" s="25">
        <v>32</v>
      </c>
      <c r="B34" s="20" t="s">
        <v>62</v>
      </c>
      <c r="C34" s="29">
        <v>5838042061</v>
      </c>
      <c r="D34" s="34" t="s">
        <v>63</v>
      </c>
      <c r="E34" s="20" t="s">
        <v>64</v>
      </c>
      <c r="F34" s="20" t="s">
        <v>137</v>
      </c>
      <c r="G34" s="21" t="s">
        <v>138</v>
      </c>
      <c r="H34" s="23">
        <v>107504.66</v>
      </c>
      <c r="I34" s="23">
        <v>87616.3</v>
      </c>
      <c r="J34" s="23">
        <f t="shared" si="0"/>
        <v>19888.36</v>
      </c>
      <c r="K34" s="27">
        <v>12335.7</v>
      </c>
      <c r="L34" s="27">
        <v>12335.7</v>
      </c>
      <c r="M34" s="23">
        <f t="shared" si="1"/>
        <v>0</v>
      </c>
      <c r="N34" s="23">
        <f t="shared" si="2"/>
        <v>75280.600000000006</v>
      </c>
      <c r="O34" s="28">
        <v>44926</v>
      </c>
      <c r="P34" s="27">
        <v>75280.600000000006</v>
      </c>
    </row>
    <row r="35" spans="1:16" ht="119.4" x14ac:dyDescent="0.3">
      <c r="A35" s="25">
        <v>33</v>
      </c>
      <c r="B35" s="20" t="s">
        <v>139</v>
      </c>
      <c r="C35" s="35">
        <v>9701131978</v>
      </c>
      <c r="D35" s="26" t="s">
        <v>140</v>
      </c>
      <c r="E35" s="22" t="s">
        <v>141</v>
      </c>
      <c r="F35" s="20" t="s">
        <v>142</v>
      </c>
      <c r="G35" s="26" t="s">
        <v>143</v>
      </c>
      <c r="H35" s="23">
        <v>200000</v>
      </c>
      <c r="I35" s="23">
        <v>200000</v>
      </c>
      <c r="J35" s="23">
        <f t="shared" si="0"/>
        <v>0</v>
      </c>
      <c r="K35" s="27">
        <v>200000</v>
      </c>
      <c r="L35" s="27">
        <v>200000</v>
      </c>
      <c r="M35" s="23">
        <f t="shared" si="1"/>
        <v>0</v>
      </c>
      <c r="N35" s="23">
        <f t="shared" si="2"/>
        <v>0</v>
      </c>
      <c r="O35" s="28">
        <v>44820</v>
      </c>
      <c r="P35" s="27">
        <v>0</v>
      </c>
    </row>
    <row r="36" spans="1:16" ht="185.4" x14ac:dyDescent="0.3">
      <c r="A36" s="25">
        <v>34</v>
      </c>
      <c r="B36" s="20" t="s">
        <v>144</v>
      </c>
      <c r="C36" s="39">
        <v>7731241639</v>
      </c>
      <c r="D36" s="26" t="s">
        <v>145</v>
      </c>
      <c r="E36" s="22" t="s">
        <v>146</v>
      </c>
      <c r="F36" s="20" t="s">
        <v>147</v>
      </c>
      <c r="G36" s="26" t="s">
        <v>148</v>
      </c>
      <c r="H36" s="23">
        <v>15668760</v>
      </c>
      <c r="I36" s="23">
        <v>8382786.5999999996</v>
      </c>
      <c r="J36" s="23">
        <f t="shared" si="0"/>
        <v>7285973.4000000004</v>
      </c>
      <c r="K36" s="27">
        <v>8382786.5999999996</v>
      </c>
      <c r="L36" s="27">
        <v>8382786.5999999996</v>
      </c>
      <c r="M36" s="23">
        <f t="shared" si="1"/>
        <v>0</v>
      </c>
      <c r="N36" s="23">
        <f t="shared" si="2"/>
        <v>0</v>
      </c>
      <c r="O36" s="28">
        <v>44834</v>
      </c>
      <c r="P36" s="27">
        <v>0</v>
      </c>
    </row>
    <row r="37" spans="1:16" ht="132.6" x14ac:dyDescent="0.3">
      <c r="A37" s="25">
        <v>35</v>
      </c>
      <c r="B37" s="20" t="s">
        <v>149</v>
      </c>
      <c r="C37" s="35">
        <v>5401978710</v>
      </c>
      <c r="D37" s="26" t="s">
        <v>150</v>
      </c>
      <c r="E37" s="22" t="s">
        <v>151</v>
      </c>
      <c r="F37" s="20" t="s">
        <v>152</v>
      </c>
      <c r="G37" s="26" t="s">
        <v>153</v>
      </c>
      <c r="H37" s="23">
        <v>405576</v>
      </c>
      <c r="I37" s="23">
        <v>275791.67</v>
      </c>
      <c r="J37" s="23">
        <f t="shared" si="0"/>
        <v>129784.33000000002</v>
      </c>
      <c r="K37" s="27">
        <v>275791.67</v>
      </c>
      <c r="L37" s="27">
        <v>275791.67</v>
      </c>
      <c r="M37" s="23">
        <f t="shared" si="1"/>
        <v>0</v>
      </c>
      <c r="N37" s="23">
        <f t="shared" si="2"/>
        <v>0</v>
      </c>
      <c r="O37" s="28">
        <v>44901</v>
      </c>
      <c r="P37" s="27">
        <v>0</v>
      </c>
    </row>
    <row r="38" spans="1:16" ht="138.6" x14ac:dyDescent="0.3">
      <c r="A38" s="25">
        <v>36</v>
      </c>
      <c r="B38" s="20" t="s">
        <v>154</v>
      </c>
      <c r="C38" s="36">
        <v>132607840912</v>
      </c>
      <c r="D38" s="26" t="s">
        <v>155</v>
      </c>
      <c r="E38" s="22" t="s">
        <v>156</v>
      </c>
      <c r="F38" s="20" t="s">
        <v>157</v>
      </c>
      <c r="G38" s="26" t="s">
        <v>158</v>
      </c>
      <c r="H38" s="23">
        <v>791760</v>
      </c>
      <c r="I38" s="23">
        <v>791760</v>
      </c>
      <c r="J38" s="23">
        <f t="shared" si="0"/>
        <v>0</v>
      </c>
      <c r="K38" s="27">
        <v>791760</v>
      </c>
      <c r="L38" s="27">
        <v>791760</v>
      </c>
      <c r="M38" s="23">
        <f t="shared" si="1"/>
        <v>0</v>
      </c>
      <c r="N38" s="23">
        <f t="shared" si="2"/>
        <v>0</v>
      </c>
      <c r="O38" s="28">
        <v>44834</v>
      </c>
      <c r="P38" s="27">
        <v>0</v>
      </c>
    </row>
    <row r="39" spans="1:16" ht="119.4" x14ac:dyDescent="0.3">
      <c r="A39" s="25">
        <v>37</v>
      </c>
      <c r="B39" s="20" t="s">
        <v>139</v>
      </c>
      <c r="C39" s="35">
        <v>9701131978</v>
      </c>
      <c r="D39" s="26" t="s">
        <v>140</v>
      </c>
      <c r="E39" s="22" t="s">
        <v>141</v>
      </c>
      <c r="F39" s="20" t="s">
        <v>159</v>
      </c>
      <c r="G39" s="26" t="s">
        <v>160</v>
      </c>
      <c r="H39" s="23">
        <v>4200000</v>
      </c>
      <c r="I39" s="23">
        <v>4200000</v>
      </c>
      <c r="J39" s="23">
        <f t="shared" si="0"/>
        <v>0</v>
      </c>
      <c r="K39" s="27">
        <v>4200000</v>
      </c>
      <c r="L39" s="27">
        <v>4200000</v>
      </c>
      <c r="M39" s="23">
        <f t="shared" si="1"/>
        <v>0</v>
      </c>
      <c r="N39" s="23">
        <f t="shared" si="2"/>
        <v>0</v>
      </c>
      <c r="O39" s="28">
        <v>44855</v>
      </c>
      <c r="P39" s="27">
        <v>0</v>
      </c>
    </row>
    <row r="40" spans="1:16" ht="145.80000000000001" x14ac:dyDescent="0.3">
      <c r="A40" s="25">
        <v>38</v>
      </c>
      <c r="B40" s="20" t="s">
        <v>161</v>
      </c>
      <c r="C40" s="36">
        <v>132806451205</v>
      </c>
      <c r="D40" s="26" t="s">
        <v>162</v>
      </c>
      <c r="E40" s="22" t="s">
        <v>163</v>
      </c>
      <c r="F40" s="20" t="s">
        <v>164</v>
      </c>
      <c r="G40" s="26" t="s">
        <v>165</v>
      </c>
      <c r="H40" s="23">
        <v>1854000</v>
      </c>
      <c r="I40" s="23">
        <v>1854000</v>
      </c>
      <c r="J40" s="23">
        <f t="shared" si="0"/>
        <v>0</v>
      </c>
      <c r="K40" s="27">
        <v>1854000</v>
      </c>
      <c r="L40" s="27">
        <v>1854000</v>
      </c>
      <c r="M40" s="23">
        <f t="shared" si="1"/>
        <v>0</v>
      </c>
      <c r="N40" s="23">
        <f t="shared" si="2"/>
        <v>0</v>
      </c>
      <c r="O40" s="28">
        <v>44888</v>
      </c>
      <c r="P40" s="27">
        <v>0</v>
      </c>
    </row>
    <row r="41" spans="1:16" ht="106.2" x14ac:dyDescent="0.3">
      <c r="A41" s="25">
        <v>39</v>
      </c>
      <c r="B41" s="20" t="s">
        <v>166</v>
      </c>
      <c r="C41" s="37">
        <v>5260102162</v>
      </c>
      <c r="D41" s="26" t="s">
        <v>167</v>
      </c>
      <c r="E41" s="22" t="s">
        <v>168</v>
      </c>
      <c r="F41" s="20" t="s">
        <v>169</v>
      </c>
      <c r="G41" s="26" t="s">
        <v>170</v>
      </c>
      <c r="H41" s="23">
        <v>729000</v>
      </c>
      <c r="I41" s="23">
        <v>729000</v>
      </c>
      <c r="J41" s="23">
        <f t="shared" si="0"/>
        <v>0</v>
      </c>
      <c r="K41" s="27">
        <v>729000</v>
      </c>
      <c r="L41" s="27">
        <v>729000</v>
      </c>
      <c r="M41" s="23">
        <f t="shared" si="1"/>
        <v>0</v>
      </c>
      <c r="N41" s="23">
        <f t="shared" si="2"/>
        <v>0</v>
      </c>
      <c r="O41" s="28">
        <v>44888</v>
      </c>
      <c r="P41" s="27">
        <v>729000</v>
      </c>
    </row>
    <row r="42" spans="1:16" ht="145.80000000000001" x14ac:dyDescent="0.3">
      <c r="A42" s="25">
        <v>40</v>
      </c>
      <c r="B42" s="20" t="s">
        <v>171</v>
      </c>
      <c r="C42" s="35">
        <v>2130192089</v>
      </c>
      <c r="D42" s="26" t="s">
        <v>172</v>
      </c>
      <c r="E42" s="22" t="s">
        <v>173</v>
      </c>
      <c r="F42" s="20" t="s">
        <v>174</v>
      </c>
      <c r="G42" s="26" t="s">
        <v>175</v>
      </c>
      <c r="H42" s="23">
        <v>735000</v>
      </c>
      <c r="I42" s="23">
        <v>735000</v>
      </c>
      <c r="J42" s="23">
        <f t="shared" si="0"/>
        <v>0</v>
      </c>
      <c r="K42" s="27">
        <v>735000</v>
      </c>
      <c r="L42" s="27">
        <v>735000</v>
      </c>
      <c r="M42" s="23">
        <f t="shared" si="1"/>
        <v>0</v>
      </c>
      <c r="N42" s="23">
        <f t="shared" si="2"/>
        <v>0</v>
      </c>
      <c r="O42" s="28">
        <v>44888</v>
      </c>
      <c r="P42" s="27">
        <v>0</v>
      </c>
    </row>
    <row r="43" spans="1:16" ht="185.4" x14ac:dyDescent="0.3">
      <c r="A43" s="25">
        <v>41</v>
      </c>
      <c r="B43" s="20" t="s">
        <v>176</v>
      </c>
      <c r="C43" s="35">
        <v>7751174966</v>
      </c>
      <c r="D43" s="40" t="s">
        <v>177</v>
      </c>
      <c r="E43" s="22" t="s">
        <v>178</v>
      </c>
      <c r="F43" s="20" t="s">
        <v>179</v>
      </c>
      <c r="G43" s="26" t="s">
        <v>180</v>
      </c>
      <c r="H43" s="23">
        <v>1080000</v>
      </c>
      <c r="I43" s="23">
        <v>1080000</v>
      </c>
      <c r="J43" s="23">
        <f t="shared" si="0"/>
        <v>0</v>
      </c>
      <c r="K43" s="27">
        <v>1080000</v>
      </c>
      <c r="L43" s="27">
        <v>1080000</v>
      </c>
      <c r="M43" s="23">
        <f t="shared" si="1"/>
        <v>0</v>
      </c>
      <c r="N43" s="23">
        <f t="shared" si="2"/>
        <v>0</v>
      </c>
      <c r="O43" s="28" t="s">
        <v>181</v>
      </c>
      <c r="P43" s="27">
        <v>0</v>
      </c>
    </row>
    <row r="44" spans="1:16" ht="119.4" x14ac:dyDescent="0.3">
      <c r="A44" s="25">
        <v>42</v>
      </c>
      <c r="B44" s="20" t="s">
        <v>139</v>
      </c>
      <c r="C44" s="35">
        <v>9701131978</v>
      </c>
      <c r="D44" s="26" t="s">
        <v>140</v>
      </c>
      <c r="E44" s="22" t="s">
        <v>141</v>
      </c>
      <c r="F44" s="20" t="s">
        <v>182</v>
      </c>
      <c r="G44" s="26" t="s">
        <v>183</v>
      </c>
      <c r="H44" s="23">
        <v>2114640</v>
      </c>
      <c r="I44" s="23">
        <v>2114640</v>
      </c>
      <c r="J44" s="23">
        <f t="shared" si="0"/>
        <v>0</v>
      </c>
      <c r="K44" s="27">
        <v>2114640</v>
      </c>
      <c r="L44" s="27">
        <v>2114640</v>
      </c>
      <c r="M44" s="23">
        <f t="shared" si="1"/>
        <v>0</v>
      </c>
      <c r="N44" s="23">
        <f t="shared" si="2"/>
        <v>0</v>
      </c>
      <c r="O44" s="28">
        <v>44888</v>
      </c>
      <c r="P44" s="27">
        <v>2114640</v>
      </c>
    </row>
    <row r="45" spans="1:16" ht="119.4" x14ac:dyDescent="0.3">
      <c r="A45" s="25">
        <v>43</v>
      </c>
      <c r="B45" s="20" t="s">
        <v>139</v>
      </c>
      <c r="C45" s="35">
        <v>9701131979</v>
      </c>
      <c r="D45" s="26" t="s">
        <v>184</v>
      </c>
      <c r="E45" s="22" t="s">
        <v>141</v>
      </c>
      <c r="F45" s="20" t="s">
        <v>185</v>
      </c>
      <c r="G45" s="26" t="s">
        <v>186</v>
      </c>
      <c r="H45" s="23">
        <v>2950000</v>
      </c>
      <c r="I45" s="23">
        <v>2950000</v>
      </c>
      <c r="J45" s="23">
        <f t="shared" si="0"/>
        <v>0</v>
      </c>
      <c r="K45" s="27">
        <v>2950000</v>
      </c>
      <c r="L45" s="27">
        <v>2950000</v>
      </c>
      <c r="M45" s="23">
        <f t="shared" si="1"/>
        <v>0</v>
      </c>
      <c r="N45" s="23">
        <f t="shared" si="2"/>
        <v>0</v>
      </c>
      <c r="O45" s="28">
        <v>44855</v>
      </c>
      <c r="P45" s="27">
        <v>0</v>
      </c>
    </row>
    <row r="46" spans="1:16" ht="119.4" x14ac:dyDescent="0.3">
      <c r="A46" s="25">
        <v>44</v>
      </c>
      <c r="B46" s="20" t="s">
        <v>139</v>
      </c>
      <c r="C46" s="35">
        <v>9701131980</v>
      </c>
      <c r="D46" s="26" t="s">
        <v>187</v>
      </c>
      <c r="E46" s="22" t="s">
        <v>141</v>
      </c>
      <c r="F46" s="20" t="s">
        <v>188</v>
      </c>
      <c r="G46" s="26" t="s">
        <v>189</v>
      </c>
      <c r="H46" s="23">
        <v>1152000</v>
      </c>
      <c r="I46" s="23">
        <v>1152000</v>
      </c>
      <c r="J46" s="23">
        <f t="shared" si="0"/>
        <v>0</v>
      </c>
      <c r="K46" s="27">
        <v>1152000</v>
      </c>
      <c r="L46" s="27">
        <v>1152000</v>
      </c>
      <c r="M46" s="23">
        <f t="shared" si="1"/>
        <v>0</v>
      </c>
      <c r="N46" s="23">
        <f t="shared" si="2"/>
        <v>0</v>
      </c>
      <c r="O46" s="28">
        <v>44888</v>
      </c>
      <c r="P46" s="27">
        <v>0</v>
      </c>
    </row>
    <row r="47" spans="1:16" ht="119.4" x14ac:dyDescent="0.3">
      <c r="A47" s="25">
        <v>45</v>
      </c>
      <c r="B47" s="20" t="s">
        <v>139</v>
      </c>
      <c r="C47" s="35">
        <v>9701131981</v>
      </c>
      <c r="D47" s="26" t="s">
        <v>190</v>
      </c>
      <c r="E47" s="22" t="s">
        <v>141</v>
      </c>
      <c r="F47" s="20" t="s">
        <v>188</v>
      </c>
      <c r="G47" s="26" t="s">
        <v>191</v>
      </c>
      <c r="H47" s="23">
        <v>774000</v>
      </c>
      <c r="I47" s="23">
        <v>774000</v>
      </c>
      <c r="J47" s="23">
        <f t="shared" si="0"/>
        <v>0</v>
      </c>
      <c r="K47" s="27">
        <v>774000</v>
      </c>
      <c r="L47" s="27">
        <v>774000</v>
      </c>
      <c r="M47" s="23">
        <f t="shared" si="1"/>
        <v>0</v>
      </c>
      <c r="N47" s="23">
        <f t="shared" si="2"/>
        <v>0</v>
      </c>
      <c r="O47" s="28">
        <v>44888</v>
      </c>
      <c r="P47" s="27">
        <v>0</v>
      </c>
    </row>
    <row r="48" spans="1:16" ht="144.6" x14ac:dyDescent="0.3">
      <c r="A48" s="25">
        <v>46</v>
      </c>
      <c r="B48" s="41" t="s">
        <v>192</v>
      </c>
      <c r="C48" s="35">
        <v>800002600</v>
      </c>
      <c r="D48" s="42" t="s">
        <v>193</v>
      </c>
      <c r="E48" s="22" t="s">
        <v>194</v>
      </c>
      <c r="F48" s="20" t="s">
        <v>195</v>
      </c>
      <c r="G48" s="26" t="s">
        <v>196</v>
      </c>
      <c r="H48" s="23">
        <v>7747200</v>
      </c>
      <c r="I48" s="23">
        <v>7747200</v>
      </c>
      <c r="J48" s="23">
        <f t="shared" si="0"/>
        <v>0</v>
      </c>
      <c r="K48" s="27">
        <v>7747200</v>
      </c>
      <c r="L48" s="27">
        <v>7747200</v>
      </c>
      <c r="M48" s="23">
        <f t="shared" si="1"/>
        <v>0</v>
      </c>
      <c r="N48" s="23">
        <f t="shared" si="2"/>
        <v>0</v>
      </c>
      <c r="O48" s="28">
        <v>44882</v>
      </c>
      <c r="P48" s="27">
        <v>0</v>
      </c>
    </row>
    <row r="49" spans="1:16" ht="211.8" x14ac:dyDescent="0.3">
      <c r="A49" s="25">
        <v>47</v>
      </c>
      <c r="B49" s="21" t="s">
        <v>197</v>
      </c>
      <c r="C49" s="35">
        <v>1840011497</v>
      </c>
      <c r="D49" s="42" t="s">
        <v>198</v>
      </c>
      <c r="E49" s="22" t="s">
        <v>199</v>
      </c>
      <c r="F49" s="20" t="s">
        <v>200</v>
      </c>
      <c r="G49" s="26" t="s">
        <v>201</v>
      </c>
      <c r="H49" s="23">
        <v>136950</v>
      </c>
      <c r="I49" s="23">
        <v>134211</v>
      </c>
      <c r="J49" s="23">
        <f t="shared" si="0"/>
        <v>2739</v>
      </c>
      <c r="K49" s="27">
        <v>134211</v>
      </c>
      <c r="L49" s="27">
        <v>134211</v>
      </c>
      <c r="M49" s="23">
        <f t="shared" si="1"/>
        <v>0</v>
      </c>
      <c r="N49" s="23">
        <f t="shared" si="2"/>
        <v>0</v>
      </c>
      <c r="O49" s="28">
        <v>44888</v>
      </c>
      <c r="P49" s="27">
        <v>0</v>
      </c>
    </row>
    <row r="50" spans="1:16" ht="119.4" x14ac:dyDescent="0.3">
      <c r="A50" s="25">
        <v>48</v>
      </c>
      <c r="B50" s="20" t="s">
        <v>139</v>
      </c>
      <c r="C50" s="35">
        <v>9701131981</v>
      </c>
      <c r="D50" s="26" t="s">
        <v>190</v>
      </c>
      <c r="E50" s="22" t="s">
        <v>141</v>
      </c>
      <c r="F50" s="20" t="s">
        <v>202</v>
      </c>
      <c r="G50" s="26" t="s">
        <v>203</v>
      </c>
      <c r="H50" s="23">
        <v>3240000</v>
      </c>
      <c r="I50" s="23">
        <v>3240000</v>
      </c>
      <c r="J50" s="23">
        <f t="shared" si="0"/>
        <v>0</v>
      </c>
      <c r="K50" s="27">
        <v>3240000</v>
      </c>
      <c r="L50" s="27">
        <v>3240000</v>
      </c>
      <c r="M50" s="23">
        <f t="shared" si="1"/>
        <v>0</v>
      </c>
      <c r="N50" s="23">
        <f t="shared" si="2"/>
        <v>0</v>
      </c>
      <c r="O50" s="28">
        <v>44888</v>
      </c>
      <c r="P50" s="27">
        <v>0</v>
      </c>
    </row>
    <row r="51" spans="1:16" ht="145.80000000000001" x14ac:dyDescent="0.3">
      <c r="A51" s="25">
        <v>49</v>
      </c>
      <c r="B51" s="20" t="s">
        <v>204</v>
      </c>
      <c r="C51" s="35">
        <v>7735598703</v>
      </c>
      <c r="D51" s="26" t="s">
        <v>205</v>
      </c>
      <c r="E51" s="22" t="s">
        <v>206</v>
      </c>
      <c r="F51" s="20" t="s">
        <v>207</v>
      </c>
      <c r="G51" s="42" t="s">
        <v>208</v>
      </c>
      <c r="H51" s="23">
        <v>774000</v>
      </c>
      <c r="I51" s="23">
        <v>774000</v>
      </c>
      <c r="J51" s="23">
        <f t="shared" si="0"/>
        <v>0</v>
      </c>
      <c r="K51" s="27">
        <v>774000</v>
      </c>
      <c r="L51" s="27">
        <v>774000</v>
      </c>
      <c r="M51" s="23">
        <f t="shared" si="1"/>
        <v>0</v>
      </c>
      <c r="N51" s="23">
        <f t="shared" si="2"/>
        <v>0</v>
      </c>
      <c r="O51" s="28">
        <v>44888</v>
      </c>
      <c r="P51" s="27">
        <v>0</v>
      </c>
    </row>
    <row r="52" spans="1:16" ht="83.4" x14ac:dyDescent="0.3">
      <c r="A52" s="25">
        <v>50</v>
      </c>
      <c r="B52" s="43" t="s">
        <v>209</v>
      </c>
      <c r="C52" s="35">
        <v>1660325952</v>
      </c>
      <c r="D52" s="44" t="s">
        <v>210</v>
      </c>
      <c r="E52" s="22" t="s">
        <v>211</v>
      </c>
      <c r="F52" s="20" t="s">
        <v>212</v>
      </c>
      <c r="G52" s="26" t="s">
        <v>213</v>
      </c>
      <c r="H52" s="23">
        <v>5400000</v>
      </c>
      <c r="I52" s="23">
        <v>5400000</v>
      </c>
      <c r="J52" s="23">
        <f t="shared" si="0"/>
        <v>0</v>
      </c>
      <c r="K52" s="27">
        <v>5400000</v>
      </c>
      <c r="L52" s="27">
        <v>5400000</v>
      </c>
      <c r="M52" s="23">
        <f t="shared" si="1"/>
        <v>0</v>
      </c>
      <c r="N52" s="23">
        <f t="shared" si="2"/>
        <v>0</v>
      </c>
      <c r="O52" s="28">
        <v>44886</v>
      </c>
      <c r="P52" s="27">
        <v>0</v>
      </c>
    </row>
    <row r="53" spans="1:16" ht="83.4" x14ac:dyDescent="0.3">
      <c r="A53" s="25">
        <v>51</v>
      </c>
      <c r="B53" s="20" t="s">
        <v>214</v>
      </c>
      <c r="C53" s="35">
        <v>9701130815</v>
      </c>
      <c r="D53" s="44" t="s">
        <v>215</v>
      </c>
      <c r="E53" s="22" t="s">
        <v>216</v>
      </c>
      <c r="F53" s="20" t="s">
        <v>217</v>
      </c>
      <c r="G53" s="26" t="s">
        <v>218</v>
      </c>
      <c r="H53" s="23">
        <v>14400000</v>
      </c>
      <c r="I53" s="23">
        <v>14256000</v>
      </c>
      <c r="J53" s="23">
        <f t="shared" si="0"/>
        <v>144000</v>
      </c>
      <c r="K53" s="27">
        <v>14256000</v>
      </c>
      <c r="L53" s="27">
        <v>14256000</v>
      </c>
      <c r="M53" s="23">
        <f t="shared" si="1"/>
        <v>0</v>
      </c>
      <c r="N53" s="23">
        <f t="shared" si="2"/>
        <v>0</v>
      </c>
      <c r="O53" s="28">
        <v>44888</v>
      </c>
      <c r="P53" s="27">
        <v>0</v>
      </c>
    </row>
    <row r="54" spans="1:16" ht="106.2" x14ac:dyDescent="0.3">
      <c r="A54" s="25">
        <v>52</v>
      </c>
      <c r="B54" s="20" t="s">
        <v>214</v>
      </c>
      <c r="C54" s="35">
        <v>9701130816</v>
      </c>
      <c r="D54" s="44" t="s">
        <v>219</v>
      </c>
      <c r="E54" s="22" t="s">
        <v>216</v>
      </c>
      <c r="F54" s="20" t="s">
        <v>220</v>
      </c>
      <c r="G54" s="26" t="s">
        <v>221</v>
      </c>
      <c r="H54" s="23">
        <v>4943165.26</v>
      </c>
      <c r="I54" s="23">
        <v>4943165.26</v>
      </c>
      <c r="J54" s="23">
        <f t="shared" si="0"/>
        <v>0</v>
      </c>
      <c r="K54" s="27">
        <v>4943165.26</v>
      </c>
      <c r="L54" s="27">
        <v>4943165.26</v>
      </c>
      <c r="M54" s="23">
        <f t="shared" si="1"/>
        <v>0</v>
      </c>
      <c r="N54" s="23">
        <f t="shared" si="2"/>
        <v>0</v>
      </c>
      <c r="O54" s="28"/>
      <c r="P54" s="27">
        <v>0</v>
      </c>
    </row>
    <row r="55" spans="1:16" ht="106.2" x14ac:dyDescent="0.3">
      <c r="A55" s="25">
        <v>53</v>
      </c>
      <c r="B55" s="20" t="s">
        <v>166</v>
      </c>
      <c r="C55" s="35">
        <v>5260102162</v>
      </c>
      <c r="D55" s="26" t="s">
        <v>167</v>
      </c>
      <c r="E55" s="22" t="s">
        <v>168</v>
      </c>
      <c r="F55" s="20" t="s">
        <v>222</v>
      </c>
      <c r="G55" s="26" t="s">
        <v>143</v>
      </c>
      <c r="H55" s="23">
        <v>600000</v>
      </c>
      <c r="I55" s="23">
        <v>600000</v>
      </c>
      <c r="J55" s="23">
        <f t="shared" si="0"/>
        <v>0</v>
      </c>
      <c r="K55" s="27">
        <v>600000</v>
      </c>
      <c r="L55" s="27">
        <v>600000</v>
      </c>
      <c r="M55" s="23">
        <f t="shared" si="1"/>
        <v>0</v>
      </c>
      <c r="N55" s="23">
        <f t="shared" si="2"/>
        <v>0</v>
      </c>
      <c r="O55" s="28"/>
      <c r="P55" s="27">
        <v>0</v>
      </c>
    </row>
    <row r="56" spans="1:16" ht="145.80000000000001" x14ac:dyDescent="0.3">
      <c r="A56" s="25">
        <v>54</v>
      </c>
      <c r="B56" s="20" t="s">
        <v>223</v>
      </c>
      <c r="C56" s="35">
        <v>5074066823</v>
      </c>
      <c r="D56" s="44" t="s">
        <v>224</v>
      </c>
      <c r="E56" s="22" t="s">
        <v>225</v>
      </c>
      <c r="F56" s="20" t="s">
        <v>226</v>
      </c>
      <c r="G56" s="26" t="s">
        <v>227</v>
      </c>
      <c r="H56" s="23">
        <v>938000</v>
      </c>
      <c r="I56" s="23">
        <v>938000</v>
      </c>
      <c r="J56" s="23">
        <f t="shared" si="0"/>
        <v>0</v>
      </c>
      <c r="K56" s="27">
        <v>938000</v>
      </c>
      <c r="L56" s="27">
        <v>938000</v>
      </c>
      <c r="M56" s="23">
        <f t="shared" si="1"/>
        <v>0</v>
      </c>
      <c r="N56" s="23">
        <f t="shared" si="2"/>
        <v>0</v>
      </c>
      <c r="O56" s="28"/>
      <c r="P56" s="27">
        <v>0</v>
      </c>
    </row>
    <row r="57" spans="1:16" ht="159" x14ac:dyDescent="0.3">
      <c r="A57" s="25">
        <v>55</v>
      </c>
      <c r="B57" s="20" t="s">
        <v>154</v>
      </c>
      <c r="C57" s="35">
        <v>132607840912</v>
      </c>
      <c r="D57" s="26" t="s">
        <v>155</v>
      </c>
      <c r="E57" s="22" t="s">
        <v>156</v>
      </c>
      <c r="F57" s="20" t="s">
        <v>228</v>
      </c>
      <c r="G57" s="26" t="s">
        <v>229</v>
      </c>
      <c r="H57" s="23">
        <v>400000</v>
      </c>
      <c r="I57" s="23">
        <v>400000</v>
      </c>
      <c r="J57" s="23">
        <f t="shared" si="0"/>
        <v>0</v>
      </c>
      <c r="K57" s="27">
        <v>400000</v>
      </c>
      <c r="L57" s="27">
        <v>400000</v>
      </c>
      <c r="M57" s="23">
        <f t="shared" si="1"/>
        <v>0</v>
      </c>
      <c r="N57" s="23">
        <f t="shared" si="2"/>
        <v>0</v>
      </c>
      <c r="O57" s="28"/>
      <c r="P57" s="27">
        <v>0</v>
      </c>
    </row>
    <row r="58" spans="1:16" ht="185.4" x14ac:dyDescent="0.3">
      <c r="A58" s="25">
        <v>56</v>
      </c>
      <c r="B58" s="20" t="s">
        <v>139</v>
      </c>
      <c r="C58" s="35">
        <v>9701131981</v>
      </c>
      <c r="D58" s="26" t="s">
        <v>190</v>
      </c>
      <c r="E58" s="22" t="s">
        <v>141</v>
      </c>
      <c r="F58" s="20" t="s">
        <v>230</v>
      </c>
      <c r="G58" s="26" t="s">
        <v>231</v>
      </c>
      <c r="H58" s="23">
        <v>41700000</v>
      </c>
      <c r="I58" s="23">
        <v>41700000</v>
      </c>
      <c r="J58" s="23">
        <f t="shared" si="0"/>
        <v>0</v>
      </c>
      <c r="K58" s="27">
        <v>41700000</v>
      </c>
      <c r="L58" s="27">
        <v>41700000</v>
      </c>
      <c r="M58" s="23">
        <f t="shared" si="1"/>
        <v>0</v>
      </c>
      <c r="N58" s="23">
        <f t="shared" si="2"/>
        <v>0</v>
      </c>
      <c r="O58" s="28"/>
      <c r="P58" s="27">
        <v>0</v>
      </c>
    </row>
    <row r="59" spans="1:16" ht="211.8" x14ac:dyDescent="0.3">
      <c r="A59" s="25">
        <v>57</v>
      </c>
      <c r="B59" s="21" t="s">
        <v>197</v>
      </c>
      <c r="C59" s="35">
        <v>1840011497</v>
      </c>
      <c r="D59" s="42" t="s">
        <v>198</v>
      </c>
      <c r="E59" s="22" t="s">
        <v>199</v>
      </c>
      <c r="F59" s="20" t="s">
        <v>232</v>
      </c>
      <c r="G59" s="26" t="s">
        <v>201</v>
      </c>
      <c r="H59" s="23">
        <v>232815</v>
      </c>
      <c r="I59" s="23">
        <v>232815</v>
      </c>
      <c r="J59" s="23">
        <f t="shared" si="0"/>
        <v>0</v>
      </c>
      <c r="K59" s="27">
        <v>232815</v>
      </c>
      <c r="L59" s="27">
        <v>232815</v>
      </c>
      <c r="M59" s="23">
        <f t="shared" si="1"/>
        <v>0</v>
      </c>
      <c r="N59" s="23">
        <f t="shared" si="2"/>
        <v>0</v>
      </c>
      <c r="O59" s="28"/>
      <c r="P59" s="27">
        <v>0</v>
      </c>
    </row>
    <row r="60" spans="1:16" ht="145.80000000000001" x14ac:dyDescent="0.3">
      <c r="A60" s="25">
        <v>58</v>
      </c>
      <c r="B60" s="45" t="s">
        <v>154</v>
      </c>
      <c r="C60" s="36">
        <v>132607840912</v>
      </c>
      <c r="D60" s="46" t="s">
        <v>155</v>
      </c>
      <c r="E60" s="47" t="s">
        <v>156</v>
      </c>
      <c r="F60" s="45" t="s">
        <v>233</v>
      </c>
      <c r="G60" s="26" t="s">
        <v>234</v>
      </c>
      <c r="H60" s="23">
        <v>415293</v>
      </c>
      <c r="I60" s="23">
        <v>413216.54</v>
      </c>
      <c r="J60" s="23">
        <f t="shared" si="0"/>
        <v>2076.460000000021</v>
      </c>
      <c r="K60" s="27">
        <v>413216.54</v>
      </c>
      <c r="L60" s="27">
        <v>413216.54</v>
      </c>
      <c r="M60" s="23">
        <f t="shared" si="1"/>
        <v>0</v>
      </c>
      <c r="N60" s="23">
        <f t="shared" si="2"/>
        <v>0</v>
      </c>
      <c r="O60" s="28"/>
      <c r="P60" s="27">
        <v>0</v>
      </c>
    </row>
    <row r="61" spans="1:16" ht="138.6" x14ac:dyDescent="0.3">
      <c r="A61" s="25">
        <v>59</v>
      </c>
      <c r="B61" s="45" t="s">
        <v>154</v>
      </c>
      <c r="C61" s="36">
        <v>132607840912</v>
      </c>
      <c r="D61" s="46" t="s">
        <v>235</v>
      </c>
      <c r="E61" s="47" t="s">
        <v>156</v>
      </c>
      <c r="F61" s="45" t="s">
        <v>236</v>
      </c>
      <c r="G61" s="26" t="s">
        <v>237</v>
      </c>
      <c r="H61" s="23">
        <v>7121940</v>
      </c>
      <c r="I61" s="23">
        <v>7121940</v>
      </c>
      <c r="J61" s="23">
        <f t="shared" si="0"/>
        <v>0</v>
      </c>
      <c r="K61" s="27">
        <v>7121940</v>
      </c>
      <c r="L61" s="27">
        <v>7121940</v>
      </c>
      <c r="M61" s="23">
        <f t="shared" si="1"/>
        <v>0</v>
      </c>
      <c r="N61" s="23">
        <f t="shared" si="2"/>
        <v>0</v>
      </c>
      <c r="O61" s="28"/>
      <c r="P61" s="27">
        <v>0</v>
      </c>
    </row>
    <row r="62" spans="1:16" ht="132.6" x14ac:dyDescent="0.3">
      <c r="A62" s="25">
        <v>60</v>
      </c>
      <c r="B62" s="20" t="s">
        <v>214</v>
      </c>
      <c r="C62" s="35">
        <v>9701130816</v>
      </c>
      <c r="D62" s="26" t="s">
        <v>219</v>
      </c>
      <c r="E62" s="22" t="s">
        <v>216</v>
      </c>
      <c r="F62" s="20" t="s">
        <v>238</v>
      </c>
      <c r="G62" s="26" t="s">
        <v>239</v>
      </c>
      <c r="H62" s="23">
        <v>257600</v>
      </c>
      <c r="I62" s="23">
        <v>246008</v>
      </c>
      <c r="J62" s="23">
        <f t="shared" si="0"/>
        <v>11592</v>
      </c>
      <c r="K62" s="27">
        <v>246008</v>
      </c>
      <c r="L62" s="27">
        <v>246008</v>
      </c>
      <c r="M62" s="23">
        <f t="shared" si="1"/>
        <v>0</v>
      </c>
      <c r="N62" s="23">
        <f t="shared" si="2"/>
        <v>0</v>
      </c>
      <c r="O62" s="28"/>
      <c r="P62" s="27">
        <v>0</v>
      </c>
    </row>
    <row r="63" spans="1:16" ht="145.80000000000001" x14ac:dyDescent="0.3">
      <c r="A63" s="25">
        <v>61</v>
      </c>
      <c r="B63" s="20" t="s">
        <v>209</v>
      </c>
      <c r="C63" s="35">
        <v>1660325952</v>
      </c>
      <c r="D63" s="26" t="s">
        <v>210</v>
      </c>
      <c r="E63" s="22" t="s">
        <v>211</v>
      </c>
      <c r="F63" s="20" t="s">
        <v>240</v>
      </c>
      <c r="G63" s="26" t="s">
        <v>241</v>
      </c>
      <c r="H63" s="23">
        <v>9400000</v>
      </c>
      <c r="I63" s="23">
        <v>9400000</v>
      </c>
      <c r="J63" s="23">
        <f t="shared" si="0"/>
        <v>0</v>
      </c>
      <c r="K63" s="27">
        <v>9400000</v>
      </c>
      <c r="L63" s="27">
        <v>9400000</v>
      </c>
      <c r="M63" s="23">
        <f t="shared" si="1"/>
        <v>0</v>
      </c>
      <c r="N63" s="23">
        <f t="shared" si="2"/>
        <v>0</v>
      </c>
      <c r="O63" s="28"/>
      <c r="P63" s="27">
        <v>0</v>
      </c>
    </row>
    <row r="64" spans="1:16" ht="119.4" x14ac:dyDescent="0.3">
      <c r="A64" s="25">
        <v>62</v>
      </c>
      <c r="B64" s="20" t="s">
        <v>242</v>
      </c>
      <c r="C64" s="35">
        <v>1655037797</v>
      </c>
      <c r="D64" s="26" t="s">
        <v>243</v>
      </c>
      <c r="E64" s="22" t="s">
        <v>244</v>
      </c>
      <c r="F64" s="20" t="s">
        <v>245</v>
      </c>
      <c r="G64" s="26" t="s">
        <v>246</v>
      </c>
      <c r="H64" s="23">
        <v>235000</v>
      </c>
      <c r="I64" s="23">
        <v>235000</v>
      </c>
      <c r="J64" s="23">
        <f t="shared" si="0"/>
        <v>0</v>
      </c>
      <c r="K64" s="27">
        <v>235000</v>
      </c>
      <c r="L64" s="27">
        <v>235000</v>
      </c>
      <c r="M64" s="23">
        <f t="shared" si="1"/>
        <v>0</v>
      </c>
      <c r="N64" s="23">
        <f t="shared" si="2"/>
        <v>0</v>
      </c>
      <c r="O64" s="28"/>
      <c r="P64" s="27">
        <v>0</v>
      </c>
    </row>
    <row r="65" spans="1:16" ht="119.4" x14ac:dyDescent="0.3">
      <c r="A65" s="25">
        <v>63</v>
      </c>
      <c r="B65" s="20" t="s">
        <v>166</v>
      </c>
      <c r="C65" s="37">
        <v>5260102162</v>
      </c>
      <c r="D65" s="26" t="s">
        <v>167</v>
      </c>
      <c r="E65" s="22" t="s">
        <v>168</v>
      </c>
      <c r="F65" s="20" t="s">
        <v>247</v>
      </c>
      <c r="G65" s="26" t="s">
        <v>248</v>
      </c>
      <c r="H65" s="23">
        <v>567000</v>
      </c>
      <c r="I65" s="23">
        <v>567000</v>
      </c>
      <c r="J65" s="23">
        <f t="shared" si="0"/>
        <v>0</v>
      </c>
      <c r="K65" s="27">
        <v>567000</v>
      </c>
      <c r="L65" s="27">
        <v>567000</v>
      </c>
      <c r="M65" s="23">
        <f t="shared" si="1"/>
        <v>0</v>
      </c>
      <c r="N65" s="23">
        <f t="shared" si="2"/>
        <v>0</v>
      </c>
      <c r="O65" s="28"/>
      <c r="P65" s="27">
        <v>0</v>
      </c>
    </row>
    <row r="66" spans="1:16" ht="106.2" x14ac:dyDescent="0.3">
      <c r="A66" s="25">
        <v>64</v>
      </c>
      <c r="B66" s="20" t="s">
        <v>166</v>
      </c>
      <c r="C66" s="37">
        <v>5260102163</v>
      </c>
      <c r="D66" s="26" t="s">
        <v>249</v>
      </c>
      <c r="E66" s="22" t="s">
        <v>168</v>
      </c>
      <c r="F66" s="20" t="s">
        <v>250</v>
      </c>
      <c r="G66" s="26" t="s">
        <v>251</v>
      </c>
      <c r="H66" s="23">
        <v>1840000</v>
      </c>
      <c r="I66" s="23">
        <v>1821600</v>
      </c>
      <c r="J66" s="23">
        <f t="shared" si="0"/>
        <v>18400</v>
      </c>
      <c r="K66" s="27">
        <v>1821600</v>
      </c>
      <c r="L66" s="27">
        <v>1821600</v>
      </c>
      <c r="M66" s="23">
        <f t="shared" si="1"/>
        <v>0</v>
      </c>
      <c r="N66" s="23">
        <f t="shared" si="2"/>
        <v>0</v>
      </c>
      <c r="O66" s="28"/>
      <c r="P66" s="27">
        <v>0</v>
      </c>
    </row>
    <row r="67" spans="1:16" ht="132.6" x14ac:dyDescent="0.3">
      <c r="A67" s="25">
        <v>65</v>
      </c>
      <c r="B67" s="20" t="s">
        <v>214</v>
      </c>
      <c r="C67" s="35">
        <v>9701130816</v>
      </c>
      <c r="D67" s="26" t="s">
        <v>219</v>
      </c>
      <c r="E67" s="22" t="s">
        <v>216</v>
      </c>
      <c r="F67" s="20" t="s">
        <v>252</v>
      </c>
      <c r="G67" s="26" t="s">
        <v>253</v>
      </c>
      <c r="H67" s="23">
        <v>625400</v>
      </c>
      <c r="I67" s="23">
        <v>616019</v>
      </c>
      <c r="J67" s="23">
        <f t="shared" si="0"/>
        <v>9381</v>
      </c>
      <c r="K67" s="27">
        <v>616019</v>
      </c>
      <c r="L67" s="27">
        <v>616019</v>
      </c>
      <c r="M67" s="23">
        <f t="shared" si="1"/>
        <v>0</v>
      </c>
      <c r="N67" s="23">
        <f t="shared" si="2"/>
        <v>0</v>
      </c>
      <c r="O67" s="28"/>
      <c r="P67" s="27">
        <v>616019</v>
      </c>
    </row>
    <row r="68" spans="1:16" ht="132.6" x14ac:dyDescent="0.3">
      <c r="A68" s="25">
        <v>66</v>
      </c>
      <c r="B68" s="20" t="s">
        <v>214</v>
      </c>
      <c r="C68" s="35">
        <v>9701130817</v>
      </c>
      <c r="D68" s="26" t="s">
        <v>254</v>
      </c>
      <c r="E68" s="22" t="s">
        <v>216</v>
      </c>
      <c r="F68" s="20" t="s">
        <v>255</v>
      </c>
      <c r="G68" s="26" t="s">
        <v>256</v>
      </c>
      <c r="H68" s="23">
        <v>480000</v>
      </c>
      <c r="I68" s="23">
        <v>480000</v>
      </c>
      <c r="J68" s="23">
        <f t="shared" si="0"/>
        <v>0</v>
      </c>
      <c r="K68" s="27">
        <v>480000</v>
      </c>
      <c r="L68" s="27">
        <v>480000</v>
      </c>
      <c r="M68" s="23">
        <f t="shared" si="1"/>
        <v>0</v>
      </c>
      <c r="N68" s="23">
        <f t="shared" si="2"/>
        <v>0</v>
      </c>
      <c r="O68" s="28"/>
      <c r="P68" s="27">
        <v>0</v>
      </c>
    </row>
    <row r="69" spans="1:16" ht="106.2" x14ac:dyDescent="0.3">
      <c r="A69" s="25">
        <v>67</v>
      </c>
      <c r="B69" s="20" t="s">
        <v>257</v>
      </c>
      <c r="C69" s="35">
        <v>3808005693</v>
      </c>
      <c r="D69" s="26" t="s">
        <v>258</v>
      </c>
      <c r="E69" s="22" t="s">
        <v>259</v>
      </c>
      <c r="F69" s="20" t="s">
        <v>260</v>
      </c>
      <c r="G69" s="26" t="s">
        <v>261</v>
      </c>
      <c r="H69" s="23">
        <v>13000000</v>
      </c>
      <c r="I69" s="23">
        <v>12935000</v>
      </c>
      <c r="J69" s="23">
        <f t="shared" si="0"/>
        <v>65000</v>
      </c>
      <c r="K69" s="27">
        <v>12935000</v>
      </c>
      <c r="L69" s="27">
        <v>12935000</v>
      </c>
      <c r="M69" s="23">
        <f t="shared" si="1"/>
        <v>0</v>
      </c>
      <c r="N69" s="23">
        <f t="shared" si="2"/>
        <v>0</v>
      </c>
      <c r="O69" s="28"/>
      <c r="P69" s="27">
        <v>0</v>
      </c>
    </row>
    <row r="70" spans="1:16" ht="123.6" x14ac:dyDescent="0.3">
      <c r="A70" s="25">
        <v>68</v>
      </c>
      <c r="B70" s="20" t="s">
        <v>262</v>
      </c>
      <c r="C70" s="35">
        <v>7703396510</v>
      </c>
      <c r="D70" s="44" t="s">
        <v>263</v>
      </c>
      <c r="E70" s="22" t="s">
        <v>264</v>
      </c>
      <c r="F70" s="20" t="s">
        <v>265</v>
      </c>
      <c r="G70" s="26" t="s">
        <v>266</v>
      </c>
      <c r="H70" s="23">
        <v>130000</v>
      </c>
      <c r="I70" s="23">
        <v>130000</v>
      </c>
      <c r="J70" s="23">
        <f t="shared" si="0"/>
        <v>0</v>
      </c>
      <c r="K70" s="27">
        <v>130000</v>
      </c>
      <c r="L70" s="27">
        <v>130000</v>
      </c>
      <c r="M70" s="23">
        <f t="shared" si="1"/>
        <v>0</v>
      </c>
      <c r="N70" s="23">
        <f t="shared" si="2"/>
        <v>0</v>
      </c>
      <c r="O70" s="28"/>
      <c r="P70" s="27">
        <v>0</v>
      </c>
    </row>
    <row r="71" spans="1:16" ht="145.80000000000001" x14ac:dyDescent="0.3">
      <c r="A71" s="25">
        <v>69</v>
      </c>
      <c r="B71" s="20" t="s">
        <v>166</v>
      </c>
      <c r="C71" s="35">
        <v>5260102162</v>
      </c>
      <c r="D71" s="26" t="s">
        <v>167</v>
      </c>
      <c r="E71" s="22" t="s">
        <v>168</v>
      </c>
      <c r="F71" s="20" t="s">
        <v>267</v>
      </c>
      <c r="G71" s="26" t="s">
        <v>268</v>
      </c>
      <c r="H71" s="23">
        <v>850000</v>
      </c>
      <c r="I71" s="23">
        <v>845750</v>
      </c>
      <c r="J71" s="23">
        <f t="shared" si="0"/>
        <v>4250</v>
      </c>
      <c r="K71" s="27">
        <v>845750</v>
      </c>
      <c r="L71" s="27">
        <v>845750</v>
      </c>
      <c r="M71" s="23">
        <f t="shared" si="1"/>
        <v>0</v>
      </c>
      <c r="N71" s="23">
        <f t="shared" si="2"/>
        <v>0</v>
      </c>
      <c r="O71" s="28"/>
      <c r="P71" s="27">
        <v>0</v>
      </c>
    </row>
    <row r="72" spans="1:16" ht="119.4" x14ac:dyDescent="0.3">
      <c r="A72" s="25">
        <v>70</v>
      </c>
      <c r="B72" s="20" t="s">
        <v>166</v>
      </c>
      <c r="C72" s="35">
        <v>5260102163</v>
      </c>
      <c r="D72" s="26" t="s">
        <v>249</v>
      </c>
      <c r="E72" s="22" t="s">
        <v>168</v>
      </c>
      <c r="F72" s="20" t="s">
        <v>269</v>
      </c>
      <c r="G72" s="26" t="s">
        <v>270</v>
      </c>
      <c r="H72" s="23">
        <v>3400000</v>
      </c>
      <c r="I72" s="23">
        <v>3400000</v>
      </c>
      <c r="J72" s="23">
        <f t="shared" si="0"/>
        <v>0</v>
      </c>
      <c r="K72" s="27">
        <v>3400000</v>
      </c>
      <c r="L72" s="27">
        <v>3400000</v>
      </c>
      <c r="M72" s="23">
        <f t="shared" si="1"/>
        <v>0</v>
      </c>
      <c r="N72" s="23">
        <f t="shared" si="2"/>
        <v>0</v>
      </c>
      <c r="O72" s="28"/>
      <c r="P72" s="27">
        <v>0</v>
      </c>
    </row>
    <row r="73" spans="1:16" ht="106.2" x14ac:dyDescent="0.3">
      <c r="A73" s="25">
        <v>71</v>
      </c>
      <c r="B73" s="20" t="s">
        <v>166</v>
      </c>
      <c r="C73" s="35">
        <v>5260102164</v>
      </c>
      <c r="D73" s="26" t="s">
        <v>271</v>
      </c>
      <c r="E73" s="22" t="s">
        <v>168</v>
      </c>
      <c r="F73" s="20" t="s">
        <v>272</v>
      </c>
      <c r="G73" s="26" t="s">
        <v>273</v>
      </c>
      <c r="H73" s="23">
        <v>1014000</v>
      </c>
      <c r="I73" s="23">
        <v>1014000</v>
      </c>
      <c r="J73" s="23">
        <f t="shared" si="0"/>
        <v>0</v>
      </c>
      <c r="K73" s="27">
        <v>1014000</v>
      </c>
      <c r="L73" s="27">
        <v>1014000</v>
      </c>
      <c r="M73" s="23">
        <f t="shared" si="1"/>
        <v>0</v>
      </c>
      <c r="N73" s="23">
        <f t="shared" si="2"/>
        <v>0</v>
      </c>
      <c r="O73" s="28"/>
      <c r="P73" s="27">
        <v>0</v>
      </c>
    </row>
    <row r="74" spans="1:16" ht="83.4" x14ac:dyDescent="0.3">
      <c r="A74" s="25">
        <v>72</v>
      </c>
      <c r="B74" s="20" t="s">
        <v>214</v>
      </c>
      <c r="C74" s="35">
        <v>9701130816</v>
      </c>
      <c r="D74" s="44" t="s">
        <v>219</v>
      </c>
      <c r="E74" s="22" t="s">
        <v>216</v>
      </c>
      <c r="F74" s="20" t="s">
        <v>274</v>
      </c>
      <c r="G74" s="26" t="s">
        <v>170</v>
      </c>
      <c r="H74" s="23">
        <v>5736000</v>
      </c>
      <c r="I74" s="23">
        <v>5736000</v>
      </c>
      <c r="J74" s="23">
        <f t="shared" si="0"/>
        <v>0</v>
      </c>
      <c r="K74" s="27">
        <v>5736000</v>
      </c>
      <c r="L74" s="27">
        <v>5736000</v>
      </c>
      <c r="M74" s="23">
        <f t="shared" si="1"/>
        <v>0</v>
      </c>
      <c r="N74" s="23">
        <f t="shared" si="2"/>
        <v>0</v>
      </c>
      <c r="O74" s="28"/>
      <c r="P74" s="27">
        <v>0</v>
      </c>
    </row>
    <row r="75" spans="1:16" ht="83.4" x14ac:dyDescent="0.3">
      <c r="A75" s="25">
        <v>73</v>
      </c>
      <c r="B75" s="41" t="s">
        <v>275</v>
      </c>
      <c r="C75" s="35">
        <v>7709830389</v>
      </c>
      <c r="D75" s="44" t="s">
        <v>276</v>
      </c>
      <c r="E75" s="22" t="s">
        <v>277</v>
      </c>
      <c r="F75" s="20" t="s">
        <v>278</v>
      </c>
      <c r="G75" s="26" t="s">
        <v>279</v>
      </c>
      <c r="H75" s="23">
        <v>1070000</v>
      </c>
      <c r="I75" s="23">
        <v>872050</v>
      </c>
      <c r="J75" s="23">
        <f t="shared" si="0"/>
        <v>197950</v>
      </c>
      <c r="K75" s="27">
        <v>872050</v>
      </c>
      <c r="L75" s="27">
        <v>872050</v>
      </c>
      <c r="M75" s="23">
        <f t="shared" si="1"/>
        <v>0</v>
      </c>
      <c r="N75" s="23">
        <f t="shared" si="2"/>
        <v>0</v>
      </c>
      <c r="O75" s="28"/>
      <c r="P75" s="27">
        <v>0</v>
      </c>
    </row>
    <row r="76" spans="1:16" ht="119.4" x14ac:dyDescent="0.3">
      <c r="A76" s="25">
        <v>74</v>
      </c>
      <c r="B76" s="20" t="s">
        <v>280</v>
      </c>
      <c r="C76" s="35">
        <v>1326210774</v>
      </c>
      <c r="D76" s="44" t="s">
        <v>281</v>
      </c>
      <c r="E76" s="22" t="s">
        <v>282</v>
      </c>
      <c r="F76" s="20" t="s">
        <v>283</v>
      </c>
      <c r="G76" s="26" t="s">
        <v>284</v>
      </c>
      <c r="H76" s="23">
        <v>155900</v>
      </c>
      <c r="I76" s="23">
        <v>78729.5</v>
      </c>
      <c r="J76" s="23">
        <f t="shared" si="0"/>
        <v>77170.5</v>
      </c>
      <c r="K76" s="27">
        <v>78729.5</v>
      </c>
      <c r="L76" s="27">
        <v>78729.5</v>
      </c>
      <c r="M76" s="23">
        <f t="shared" si="1"/>
        <v>0</v>
      </c>
      <c r="N76" s="23">
        <f t="shared" si="2"/>
        <v>0</v>
      </c>
      <c r="O76" s="28"/>
      <c r="P76" s="27">
        <v>0</v>
      </c>
    </row>
    <row r="77" spans="1:16" ht="83.4" x14ac:dyDescent="0.3">
      <c r="A77" s="48">
        <v>75</v>
      </c>
      <c r="B77" s="49" t="s">
        <v>68</v>
      </c>
      <c r="C77" s="50">
        <v>5835118322</v>
      </c>
      <c r="D77" s="51" t="s">
        <v>69</v>
      </c>
      <c r="E77" s="49" t="s">
        <v>70</v>
      </c>
      <c r="F77" s="13" t="s">
        <v>285</v>
      </c>
      <c r="G77" s="14" t="s">
        <v>72</v>
      </c>
      <c r="H77" s="52">
        <v>275000</v>
      </c>
      <c r="I77" s="52">
        <v>185625</v>
      </c>
      <c r="J77" s="52">
        <f t="shared" si="0"/>
        <v>89375</v>
      </c>
      <c r="K77" s="53">
        <v>0</v>
      </c>
      <c r="L77" s="53">
        <v>0</v>
      </c>
      <c r="M77" s="52">
        <f t="shared" si="1"/>
        <v>0</v>
      </c>
      <c r="N77" s="52">
        <f t="shared" si="2"/>
        <v>185625</v>
      </c>
      <c r="O77" s="54"/>
      <c r="P77" s="53">
        <v>185625</v>
      </c>
    </row>
    <row r="78" spans="1:16" ht="145.80000000000001" x14ac:dyDescent="0.3">
      <c r="A78" s="48">
        <v>76</v>
      </c>
      <c r="B78" s="49" t="s">
        <v>57</v>
      </c>
      <c r="C78" s="50">
        <v>5835129028</v>
      </c>
      <c r="D78" s="55" t="s">
        <v>58</v>
      </c>
      <c r="E78" s="49" t="s">
        <v>59</v>
      </c>
      <c r="F78" s="49" t="s">
        <v>286</v>
      </c>
      <c r="G78" s="14" t="s">
        <v>130</v>
      </c>
      <c r="H78" s="52">
        <v>93000</v>
      </c>
      <c r="I78" s="52">
        <v>58122</v>
      </c>
      <c r="J78" s="52">
        <f t="shared" ref="J78:J106" si="3">H78-I78</f>
        <v>34878</v>
      </c>
      <c r="K78" s="53">
        <v>0</v>
      </c>
      <c r="L78" s="53">
        <v>0</v>
      </c>
      <c r="M78" s="52">
        <f t="shared" si="1"/>
        <v>0</v>
      </c>
      <c r="N78" s="52">
        <f t="shared" si="2"/>
        <v>58122</v>
      </c>
      <c r="O78" s="54"/>
      <c r="P78" s="53">
        <v>58122</v>
      </c>
    </row>
    <row r="79" spans="1:16" ht="83.4" x14ac:dyDescent="0.3">
      <c r="A79" s="48">
        <v>77</v>
      </c>
      <c r="B79" s="49" t="s">
        <v>68</v>
      </c>
      <c r="C79" s="50">
        <v>5835118322</v>
      </c>
      <c r="D79" s="51" t="s">
        <v>69</v>
      </c>
      <c r="E79" s="49" t="s">
        <v>70</v>
      </c>
      <c r="F79" s="13" t="s">
        <v>287</v>
      </c>
      <c r="G79" s="14" t="s">
        <v>113</v>
      </c>
      <c r="H79" s="52">
        <v>93700</v>
      </c>
      <c r="I79" s="52">
        <v>59500</v>
      </c>
      <c r="J79" s="52">
        <f t="shared" si="3"/>
        <v>34200</v>
      </c>
      <c r="K79" s="53">
        <v>0</v>
      </c>
      <c r="L79" s="53">
        <v>0</v>
      </c>
      <c r="M79" s="52">
        <f t="shared" si="1"/>
        <v>0</v>
      </c>
      <c r="N79" s="52">
        <f t="shared" si="2"/>
        <v>59500</v>
      </c>
      <c r="O79" s="54"/>
      <c r="P79" s="53">
        <v>59500</v>
      </c>
    </row>
    <row r="80" spans="1:16" ht="159" x14ac:dyDescent="0.3">
      <c r="A80" s="25">
        <v>78</v>
      </c>
      <c r="B80" s="20" t="s">
        <v>23</v>
      </c>
      <c r="C80" s="22">
        <v>1300002952</v>
      </c>
      <c r="D80" s="26" t="s">
        <v>24</v>
      </c>
      <c r="E80" s="22" t="s">
        <v>25</v>
      </c>
      <c r="F80" s="22" t="s">
        <v>288</v>
      </c>
      <c r="G80" s="26" t="s">
        <v>27</v>
      </c>
      <c r="H80" s="23">
        <v>1736350.97</v>
      </c>
      <c r="I80" s="23">
        <v>1736350.97</v>
      </c>
      <c r="J80" s="23">
        <f t="shared" si="3"/>
        <v>0</v>
      </c>
      <c r="K80" s="27">
        <v>1711502.87</v>
      </c>
      <c r="L80" s="27">
        <v>1711502.87</v>
      </c>
      <c r="M80" s="23">
        <f t="shared" si="1"/>
        <v>0</v>
      </c>
      <c r="N80" s="23">
        <f t="shared" si="2"/>
        <v>24848.09999999986</v>
      </c>
      <c r="O80" s="28"/>
      <c r="P80" s="27">
        <v>24848.1</v>
      </c>
    </row>
    <row r="81" spans="1:16" ht="159" x14ac:dyDescent="0.3">
      <c r="A81" s="48">
        <v>79</v>
      </c>
      <c r="B81" s="49" t="s">
        <v>103</v>
      </c>
      <c r="C81" s="56">
        <v>5836680767</v>
      </c>
      <c r="D81" s="14" t="s">
        <v>104</v>
      </c>
      <c r="E81" s="13" t="s">
        <v>105</v>
      </c>
      <c r="F81" s="13" t="s">
        <v>289</v>
      </c>
      <c r="G81" s="14" t="s">
        <v>107</v>
      </c>
      <c r="H81" s="52">
        <v>520667</v>
      </c>
      <c r="I81" s="52">
        <v>301986.87</v>
      </c>
      <c r="J81" s="52">
        <f t="shared" si="3"/>
        <v>218680.13</v>
      </c>
      <c r="K81" s="53">
        <v>65060.05</v>
      </c>
      <c r="L81" s="53">
        <v>65060.05</v>
      </c>
      <c r="M81" s="52">
        <f t="shared" si="1"/>
        <v>0</v>
      </c>
      <c r="N81" s="52">
        <f t="shared" si="2"/>
        <v>236926.82</v>
      </c>
      <c r="O81" s="54"/>
      <c r="P81" s="53">
        <v>236926.82</v>
      </c>
    </row>
    <row r="82" spans="1:16" ht="97.2" x14ac:dyDescent="0.3">
      <c r="A82" s="48">
        <v>80</v>
      </c>
      <c r="B82" s="49" t="s">
        <v>290</v>
      </c>
      <c r="C82" s="57">
        <v>132600106830</v>
      </c>
      <c r="D82" s="58" t="s">
        <v>291</v>
      </c>
      <c r="E82" s="13" t="s">
        <v>75</v>
      </c>
      <c r="F82" s="13" t="s">
        <v>292</v>
      </c>
      <c r="G82" s="14" t="s">
        <v>102</v>
      </c>
      <c r="H82" s="52">
        <v>1021845</v>
      </c>
      <c r="I82" s="52">
        <v>961209.23</v>
      </c>
      <c r="J82" s="52">
        <f t="shared" si="3"/>
        <v>60635.770000000019</v>
      </c>
      <c r="K82" s="53">
        <v>0</v>
      </c>
      <c r="L82" s="53">
        <v>0</v>
      </c>
      <c r="M82" s="52">
        <f t="shared" si="1"/>
        <v>0</v>
      </c>
      <c r="N82" s="52">
        <f t="shared" si="2"/>
        <v>961209.23</v>
      </c>
      <c r="O82" s="54"/>
      <c r="P82" s="53">
        <v>961209.23</v>
      </c>
    </row>
    <row r="83" spans="1:16" ht="152.4" x14ac:dyDescent="0.3">
      <c r="A83" s="48">
        <v>81</v>
      </c>
      <c r="B83" s="49" t="s">
        <v>293</v>
      </c>
      <c r="C83" s="57">
        <v>1324002345</v>
      </c>
      <c r="D83" s="13" t="s">
        <v>294</v>
      </c>
      <c r="E83" s="13" t="s">
        <v>295</v>
      </c>
      <c r="F83" s="13" t="s">
        <v>296</v>
      </c>
      <c r="G83" s="13" t="s">
        <v>297</v>
      </c>
      <c r="H83" s="52">
        <v>1123740</v>
      </c>
      <c r="I83" s="52">
        <v>994509.9</v>
      </c>
      <c r="J83" s="52">
        <f t="shared" si="3"/>
        <v>129230.09999999998</v>
      </c>
      <c r="K83" s="53">
        <v>0</v>
      </c>
      <c r="L83" s="53">
        <v>0</v>
      </c>
      <c r="M83" s="52">
        <v>0</v>
      </c>
      <c r="N83" s="52">
        <f t="shared" si="2"/>
        <v>994509.9</v>
      </c>
      <c r="O83" s="54"/>
      <c r="P83" s="53">
        <v>994509.9</v>
      </c>
    </row>
    <row r="84" spans="1:16" ht="145.80000000000001" x14ac:dyDescent="0.3">
      <c r="A84" s="48">
        <v>82</v>
      </c>
      <c r="B84" s="49" t="s">
        <v>57</v>
      </c>
      <c r="C84" s="50">
        <v>5835129028</v>
      </c>
      <c r="D84" s="55" t="s">
        <v>58</v>
      </c>
      <c r="E84" s="49" t="s">
        <v>59</v>
      </c>
      <c r="F84" s="49" t="s">
        <v>298</v>
      </c>
      <c r="G84" s="51" t="s">
        <v>299</v>
      </c>
      <c r="H84" s="52">
        <v>162750</v>
      </c>
      <c r="I84" s="52">
        <v>110285</v>
      </c>
      <c r="J84" s="52">
        <f t="shared" si="3"/>
        <v>52465</v>
      </c>
      <c r="K84" s="53">
        <v>15124.8</v>
      </c>
      <c r="L84" s="53">
        <v>15124.8</v>
      </c>
      <c r="M84" s="52">
        <f t="shared" si="1"/>
        <v>0</v>
      </c>
      <c r="N84" s="52">
        <f t="shared" si="2"/>
        <v>95160.2</v>
      </c>
      <c r="O84" s="54"/>
      <c r="P84" s="53">
        <v>95160.2</v>
      </c>
    </row>
    <row r="85" spans="1:16" ht="145.80000000000001" x14ac:dyDescent="0.3">
      <c r="A85" s="48">
        <v>83</v>
      </c>
      <c r="B85" s="49" t="s">
        <v>57</v>
      </c>
      <c r="C85" s="50">
        <v>5835129029</v>
      </c>
      <c r="D85" s="55" t="s">
        <v>300</v>
      </c>
      <c r="E85" s="49" t="s">
        <v>59</v>
      </c>
      <c r="F85" s="49" t="s">
        <v>301</v>
      </c>
      <c r="G85" s="51" t="s">
        <v>132</v>
      </c>
      <c r="H85" s="52">
        <v>8140</v>
      </c>
      <c r="I85" s="52">
        <v>7244.6</v>
      </c>
      <c r="J85" s="52">
        <f t="shared" si="3"/>
        <v>895.39999999999964</v>
      </c>
      <c r="K85" s="53">
        <v>0</v>
      </c>
      <c r="L85" s="53">
        <v>0</v>
      </c>
      <c r="M85" s="52">
        <f t="shared" si="1"/>
        <v>0</v>
      </c>
      <c r="N85" s="52">
        <f t="shared" si="2"/>
        <v>7244.6</v>
      </c>
      <c r="O85" s="54"/>
      <c r="P85" s="53">
        <v>7244.6</v>
      </c>
    </row>
    <row r="86" spans="1:16" ht="83.4" x14ac:dyDescent="0.3">
      <c r="A86" s="48">
        <v>84</v>
      </c>
      <c r="B86" s="49" t="s">
        <v>73</v>
      </c>
      <c r="C86" s="56">
        <v>1328008330</v>
      </c>
      <c r="D86" s="14" t="s">
        <v>74</v>
      </c>
      <c r="E86" s="13" t="s">
        <v>75</v>
      </c>
      <c r="F86" s="13" t="s">
        <v>302</v>
      </c>
      <c r="G86" s="14" t="s">
        <v>115</v>
      </c>
      <c r="H86" s="52">
        <v>673400</v>
      </c>
      <c r="I86" s="52">
        <v>437710</v>
      </c>
      <c r="J86" s="52">
        <f t="shared" si="3"/>
        <v>235690</v>
      </c>
      <c r="K86" s="53">
        <v>0</v>
      </c>
      <c r="L86" s="53">
        <v>0</v>
      </c>
      <c r="M86" s="52">
        <f t="shared" si="1"/>
        <v>0</v>
      </c>
      <c r="N86" s="52">
        <f t="shared" si="2"/>
        <v>437710</v>
      </c>
      <c r="O86" s="54"/>
      <c r="P86" s="53">
        <v>437710</v>
      </c>
    </row>
    <row r="87" spans="1:16" ht="111" x14ac:dyDescent="0.3">
      <c r="A87" s="48">
        <v>85</v>
      </c>
      <c r="B87" s="49" t="s">
        <v>68</v>
      </c>
      <c r="C87" s="50">
        <v>5835118322</v>
      </c>
      <c r="D87" s="51" t="s">
        <v>69</v>
      </c>
      <c r="E87" s="49" t="s">
        <v>70</v>
      </c>
      <c r="F87" s="13" t="s">
        <v>303</v>
      </c>
      <c r="G87" s="14" t="s">
        <v>113</v>
      </c>
      <c r="H87" s="52">
        <v>105000</v>
      </c>
      <c r="I87" s="52">
        <v>61400</v>
      </c>
      <c r="J87" s="52">
        <f t="shared" si="3"/>
        <v>43600</v>
      </c>
      <c r="K87" s="53">
        <v>0</v>
      </c>
      <c r="L87" s="53">
        <v>0</v>
      </c>
      <c r="M87" s="52">
        <f t="shared" si="1"/>
        <v>0</v>
      </c>
      <c r="N87" s="52">
        <f t="shared" si="2"/>
        <v>61400</v>
      </c>
      <c r="O87" s="54"/>
      <c r="P87" s="53">
        <v>61400</v>
      </c>
    </row>
    <row r="88" spans="1:16" ht="145.80000000000001" x14ac:dyDescent="0.3">
      <c r="A88" s="48">
        <v>86</v>
      </c>
      <c r="B88" s="13" t="s">
        <v>88</v>
      </c>
      <c r="C88" s="50">
        <v>5835118322</v>
      </c>
      <c r="D88" s="14" t="s">
        <v>89</v>
      </c>
      <c r="E88" s="13" t="s">
        <v>90</v>
      </c>
      <c r="F88" s="13" t="s">
        <v>304</v>
      </c>
      <c r="G88" s="14" t="s">
        <v>66</v>
      </c>
      <c r="H88" s="52">
        <v>248800</v>
      </c>
      <c r="I88" s="52">
        <v>150533.56</v>
      </c>
      <c r="J88" s="52">
        <f t="shared" si="3"/>
        <v>98266.44</v>
      </c>
      <c r="K88" s="53">
        <v>19669.599999999999</v>
      </c>
      <c r="L88" s="53">
        <v>19669.599999999999</v>
      </c>
      <c r="M88" s="52">
        <f t="shared" si="1"/>
        <v>0</v>
      </c>
      <c r="N88" s="52">
        <f t="shared" si="2"/>
        <v>130863.95999999999</v>
      </c>
      <c r="O88" s="54"/>
      <c r="P88" s="53">
        <v>130863.96</v>
      </c>
    </row>
    <row r="89" spans="1:16" ht="106.2" x14ac:dyDescent="0.3">
      <c r="A89" s="48">
        <v>87</v>
      </c>
      <c r="B89" s="49" t="s">
        <v>62</v>
      </c>
      <c r="C89" s="50">
        <v>5838042061</v>
      </c>
      <c r="D89" s="55" t="s">
        <v>63</v>
      </c>
      <c r="E89" s="49" t="s">
        <v>64</v>
      </c>
      <c r="F89" s="49" t="s">
        <v>305</v>
      </c>
      <c r="G89" s="51" t="s">
        <v>128</v>
      </c>
      <c r="H89" s="52">
        <v>92700</v>
      </c>
      <c r="I89" s="52">
        <v>64374</v>
      </c>
      <c r="J89" s="52">
        <f t="shared" si="3"/>
        <v>28326</v>
      </c>
      <c r="K89" s="53">
        <v>0</v>
      </c>
      <c r="L89" s="53">
        <v>0</v>
      </c>
      <c r="M89" s="52">
        <f t="shared" si="1"/>
        <v>0</v>
      </c>
      <c r="N89" s="52">
        <f t="shared" si="2"/>
        <v>64374</v>
      </c>
      <c r="O89" s="54"/>
      <c r="P89" s="53">
        <v>64374</v>
      </c>
    </row>
    <row r="90" spans="1:16" ht="83.4" x14ac:dyDescent="0.3">
      <c r="A90" s="48">
        <v>88</v>
      </c>
      <c r="B90" s="49" t="s">
        <v>73</v>
      </c>
      <c r="C90" s="56">
        <v>1328008330</v>
      </c>
      <c r="D90" s="14" t="s">
        <v>74</v>
      </c>
      <c r="E90" s="13" t="s">
        <v>75</v>
      </c>
      <c r="F90" s="13" t="s">
        <v>306</v>
      </c>
      <c r="G90" s="14" t="s">
        <v>77</v>
      </c>
      <c r="H90" s="52">
        <v>133350</v>
      </c>
      <c r="I90" s="52">
        <v>109347</v>
      </c>
      <c r="J90" s="52">
        <f t="shared" si="3"/>
        <v>24003</v>
      </c>
      <c r="K90" s="53">
        <v>0</v>
      </c>
      <c r="L90" s="53">
        <v>0</v>
      </c>
      <c r="M90" s="52">
        <f t="shared" si="1"/>
        <v>0</v>
      </c>
      <c r="N90" s="52">
        <f t="shared" si="2"/>
        <v>109347</v>
      </c>
      <c r="O90" s="54"/>
      <c r="P90" s="53">
        <v>109347</v>
      </c>
    </row>
    <row r="91" spans="1:16" ht="83.4" x14ac:dyDescent="0.3">
      <c r="A91" s="48">
        <v>89</v>
      </c>
      <c r="B91" s="49" t="s">
        <v>73</v>
      </c>
      <c r="C91" s="56">
        <v>1328008331</v>
      </c>
      <c r="D91" s="14" t="s">
        <v>307</v>
      </c>
      <c r="E91" s="13" t="s">
        <v>75</v>
      </c>
      <c r="F91" s="13" t="s">
        <v>308</v>
      </c>
      <c r="G91" s="14" t="s">
        <v>124</v>
      </c>
      <c r="H91" s="52">
        <v>296000</v>
      </c>
      <c r="I91" s="52">
        <v>205720</v>
      </c>
      <c r="J91" s="52">
        <f t="shared" si="3"/>
        <v>90280</v>
      </c>
      <c r="K91" s="53">
        <v>0</v>
      </c>
      <c r="L91" s="53">
        <v>0</v>
      </c>
      <c r="M91" s="52">
        <f t="shared" si="1"/>
        <v>0</v>
      </c>
      <c r="N91" s="52">
        <f t="shared" si="2"/>
        <v>205720</v>
      </c>
      <c r="O91" s="54"/>
      <c r="P91" s="53">
        <v>205720</v>
      </c>
    </row>
    <row r="92" spans="1:16" ht="159" x14ac:dyDescent="0.3">
      <c r="A92" s="48">
        <v>90</v>
      </c>
      <c r="B92" s="49" t="s">
        <v>23</v>
      </c>
      <c r="C92" s="13">
        <v>1300002952</v>
      </c>
      <c r="D92" s="14" t="s">
        <v>24</v>
      </c>
      <c r="E92" s="13" t="s">
        <v>25</v>
      </c>
      <c r="F92" s="13" t="s">
        <v>309</v>
      </c>
      <c r="G92" s="14" t="s">
        <v>27</v>
      </c>
      <c r="H92" s="52">
        <v>951977.04</v>
      </c>
      <c r="I92" s="52">
        <v>951977.04</v>
      </c>
      <c r="J92" s="52">
        <f t="shared" si="3"/>
        <v>0</v>
      </c>
      <c r="K92" s="53">
        <v>710571.25</v>
      </c>
      <c r="L92" s="53">
        <v>710571.25</v>
      </c>
      <c r="M92" s="52">
        <f t="shared" si="1"/>
        <v>0</v>
      </c>
      <c r="N92" s="52">
        <f t="shared" si="2"/>
        <v>241405.79000000004</v>
      </c>
      <c r="O92" s="54"/>
      <c r="P92" s="53">
        <v>241405.79</v>
      </c>
    </row>
    <row r="93" spans="1:16" ht="140.4" x14ac:dyDescent="0.3">
      <c r="A93" s="48">
        <v>91</v>
      </c>
      <c r="B93" s="59" t="s">
        <v>310</v>
      </c>
      <c r="C93" s="60">
        <v>132800536533</v>
      </c>
      <c r="D93" s="61" t="s">
        <v>311</v>
      </c>
      <c r="E93" s="62" t="s">
        <v>312</v>
      </c>
      <c r="F93" s="63" t="s">
        <v>313</v>
      </c>
      <c r="G93" s="62" t="s">
        <v>314</v>
      </c>
      <c r="H93" s="52">
        <v>422500</v>
      </c>
      <c r="I93" s="52">
        <v>420387.5</v>
      </c>
      <c r="J93" s="52">
        <f t="shared" si="3"/>
        <v>2112.5</v>
      </c>
      <c r="K93" s="53">
        <v>0</v>
      </c>
      <c r="L93" s="53">
        <v>0</v>
      </c>
      <c r="M93" s="52">
        <f t="shared" si="1"/>
        <v>0</v>
      </c>
      <c r="N93" s="52">
        <f t="shared" si="2"/>
        <v>420387.5</v>
      </c>
      <c r="O93" s="54"/>
      <c r="P93" s="53">
        <v>420387.5</v>
      </c>
    </row>
    <row r="94" spans="1:16" ht="159" x14ac:dyDescent="0.3">
      <c r="A94" s="48">
        <v>92</v>
      </c>
      <c r="B94" s="49" t="s">
        <v>23</v>
      </c>
      <c r="C94" s="13">
        <v>1300002952</v>
      </c>
      <c r="D94" s="14" t="s">
        <v>24</v>
      </c>
      <c r="E94" s="13" t="s">
        <v>25</v>
      </c>
      <c r="F94" s="13" t="s">
        <v>315</v>
      </c>
      <c r="G94" s="14" t="s">
        <v>316</v>
      </c>
      <c r="H94" s="52">
        <v>529029.51</v>
      </c>
      <c r="I94" s="52">
        <v>529029.51</v>
      </c>
      <c r="J94" s="52">
        <f t="shared" si="3"/>
        <v>0</v>
      </c>
      <c r="K94" s="53">
        <v>0</v>
      </c>
      <c r="L94" s="53">
        <v>0</v>
      </c>
      <c r="M94" s="52">
        <f t="shared" si="1"/>
        <v>0</v>
      </c>
      <c r="N94" s="52">
        <f t="shared" si="2"/>
        <v>529029.51</v>
      </c>
      <c r="O94" s="54"/>
      <c r="P94" s="53">
        <v>529029.51</v>
      </c>
    </row>
    <row r="95" spans="1:16" ht="172.2" x14ac:dyDescent="0.3">
      <c r="A95" s="48">
        <v>93</v>
      </c>
      <c r="B95" s="49" t="s">
        <v>317</v>
      </c>
      <c r="C95" s="13">
        <v>3444197347</v>
      </c>
      <c r="D95" s="14" t="s">
        <v>318</v>
      </c>
      <c r="E95" s="13" t="s">
        <v>319</v>
      </c>
      <c r="F95" s="13" t="s">
        <v>320</v>
      </c>
      <c r="G95" s="14" t="s">
        <v>321</v>
      </c>
      <c r="H95" s="52">
        <v>306593.11</v>
      </c>
      <c r="I95" s="52">
        <v>303410.7</v>
      </c>
      <c r="J95" s="52">
        <f t="shared" si="3"/>
        <v>3182.4099999999744</v>
      </c>
      <c r="K95" s="53">
        <v>0</v>
      </c>
      <c r="L95" s="53">
        <v>0</v>
      </c>
      <c r="M95" s="52">
        <f t="shared" si="1"/>
        <v>0</v>
      </c>
      <c r="N95" s="52">
        <f t="shared" si="2"/>
        <v>303410.7</v>
      </c>
      <c r="O95" s="54"/>
      <c r="P95" s="53">
        <v>303410.7</v>
      </c>
    </row>
    <row r="96" spans="1:16" ht="159" x14ac:dyDescent="0.3">
      <c r="A96" s="48">
        <v>99</v>
      </c>
      <c r="B96" s="49" t="s">
        <v>23</v>
      </c>
      <c r="C96" s="13">
        <v>1300002952</v>
      </c>
      <c r="D96" s="14" t="s">
        <v>24</v>
      </c>
      <c r="E96" s="13" t="s">
        <v>25</v>
      </c>
      <c r="F96" s="13" t="s">
        <v>322</v>
      </c>
      <c r="G96" s="14" t="s">
        <v>27</v>
      </c>
      <c r="H96" s="52">
        <v>140940</v>
      </c>
      <c r="I96" s="52">
        <v>140940</v>
      </c>
      <c r="J96" s="52">
        <f t="shared" si="3"/>
        <v>0</v>
      </c>
      <c r="K96" s="53">
        <v>0</v>
      </c>
      <c r="L96" s="53">
        <v>0</v>
      </c>
      <c r="M96" s="52">
        <f t="shared" si="1"/>
        <v>0</v>
      </c>
      <c r="N96" s="52">
        <f t="shared" si="2"/>
        <v>140940</v>
      </c>
      <c r="O96" s="54"/>
      <c r="P96" s="53">
        <v>140940</v>
      </c>
    </row>
    <row r="97" spans="1:16" ht="119.4" x14ac:dyDescent="0.3">
      <c r="A97" s="48">
        <v>100</v>
      </c>
      <c r="B97" s="49" t="s">
        <v>62</v>
      </c>
      <c r="C97" s="50">
        <v>5838042061</v>
      </c>
      <c r="D97" s="55" t="s">
        <v>63</v>
      </c>
      <c r="E97" s="49" t="s">
        <v>64</v>
      </c>
      <c r="F97" s="49" t="s">
        <v>323</v>
      </c>
      <c r="G97" s="14" t="s">
        <v>324</v>
      </c>
      <c r="H97" s="52">
        <v>148510</v>
      </c>
      <c r="I97" s="52">
        <v>94284.38</v>
      </c>
      <c r="J97" s="52">
        <f t="shared" si="3"/>
        <v>54225.619999999995</v>
      </c>
      <c r="K97" s="53">
        <v>0</v>
      </c>
      <c r="L97" s="53">
        <v>0</v>
      </c>
      <c r="M97" s="52">
        <f t="shared" si="1"/>
        <v>0</v>
      </c>
      <c r="N97" s="52">
        <f t="shared" si="2"/>
        <v>94284.38</v>
      </c>
      <c r="O97" s="54"/>
      <c r="P97" s="53">
        <v>94284.38</v>
      </c>
    </row>
    <row r="98" spans="1:16" ht="111" x14ac:dyDescent="0.3">
      <c r="A98" s="48">
        <v>101</v>
      </c>
      <c r="B98" s="49" t="s">
        <v>68</v>
      </c>
      <c r="C98" s="50">
        <v>5835118322</v>
      </c>
      <c r="D98" s="51" t="s">
        <v>69</v>
      </c>
      <c r="E98" s="49" t="s">
        <v>70</v>
      </c>
      <c r="F98" s="13" t="s">
        <v>325</v>
      </c>
      <c r="G98" s="14" t="s">
        <v>326</v>
      </c>
      <c r="H98" s="52">
        <v>372660</v>
      </c>
      <c r="I98" s="52">
        <v>217980</v>
      </c>
      <c r="J98" s="52">
        <f t="shared" si="3"/>
        <v>154680</v>
      </c>
      <c r="K98" s="53">
        <v>0</v>
      </c>
      <c r="L98" s="53">
        <v>0</v>
      </c>
      <c r="M98" s="52">
        <f t="shared" si="1"/>
        <v>0</v>
      </c>
      <c r="N98" s="52">
        <f t="shared" si="2"/>
        <v>217980</v>
      </c>
      <c r="O98" s="54"/>
      <c r="P98" s="53">
        <v>217980</v>
      </c>
    </row>
    <row r="99" spans="1:16" ht="97.2" x14ac:dyDescent="0.3">
      <c r="A99" s="48">
        <v>102</v>
      </c>
      <c r="B99" s="64" t="s">
        <v>327</v>
      </c>
      <c r="C99" s="65"/>
      <c r="D99" s="66"/>
      <c r="E99" s="67"/>
      <c r="F99" s="68" t="s">
        <v>328</v>
      </c>
      <c r="G99" s="68" t="s">
        <v>329</v>
      </c>
      <c r="H99" s="69">
        <v>379524.49</v>
      </c>
      <c r="I99" s="70">
        <v>379524.49</v>
      </c>
      <c r="J99" s="70">
        <f t="shared" si="3"/>
        <v>0</v>
      </c>
      <c r="K99" s="71">
        <v>0</v>
      </c>
      <c r="L99" s="71">
        <v>0</v>
      </c>
      <c r="M99" s="70">
        <f t="shared" si="1"/>
        <v>0</v>
      </c>
      <c r="N99" s="70">
        <f t="shared" si="2"/>
        <v>379524.49</v>
      </c>
      <c r="O99" s="72"/>
      <c r="P99" s="71">
        <v>379524.49</v>
      </c>
    </row>
    <row r="100" spans="1:16" ht="145.80000000000001" x14ac:dyDescent="0.3">
      <c r="A100" s="48">
        <v>103</v>
      </c>
      <c r="B100" s="49" t="s">
        <v>57</v>
      </c>
      <c r="C100" s="50">
        <v>5835129028</v>
      </c>
      <c r="D100" s="55" t="s">
        <v>58</v>
      </c>
      <c r="E100" s="49" t="s">
        <v>59</v>
      </c>
      <c r="F100" s="49" t="s">
        <v>330</v>
      </c>
      <c r="G100" s="14" t="s">
        <v>119</v>
      </c>
      <c r="H100" s="52">
        <v>170045</v>
      </c>
      <c r="I100" s="52">
        <v>88423.3</v>
      </c>
      <c r="J100" s="52">
        <f t="shared" si="3"/>
        <v>81621.7</v>
      </c>
      <c r="K100" s="53">
        <v>0</v>
      </c>
      <c r="L100" s="53">
        <v>0</v>
      </c>
      <c r="M100" s="52">
        <f t="shared" si="1"/>
        <v>0</v>
      </c>
      <c r="N100" s="52">
        <f t="shared" si="2"/>
        <v>88423.3</v>
      </c>
      <c r="O100" s="54"/>
      <c r="P100" s="53">
        <v>88423.3</v>
      </c>
    </row>
    <row r="101" spans="1:16" ht="145.80000000000001" x14ac:dyDescent="0.3">
      <c r="A101" s="48">
        <v>104</v>
      </c>
      <c r="B101" s="49" t="s">
        <v>57</v>
      </c>
      <c r="C101" s="50">
        <v>5835129029</v>
      </c>
      <c r="D101" s="55" t="s">
        <v>300</v>
      </c>
      <c r="E101" s="49" t="s">
        <v>59</v>
      </c>
      <c r="F101" s="49" t="s">
        <v>331</v>
      </c>
      <c r="G101" s="14" t="s">
        <v>332</v>
      </c>
      <c r="H101" s="52">
        <v>114460</v>
      </c>
      <c r="I101" s="52">
        <v>79549.7</v>
      </c>
      <c r="J101" s="52">
        <f t="shared" si="3"/>
        <v>34910.300000000003</v>
      </c>
      <c r="K101" s="53">
        <v>0</v>
      </c>
      <c r="L101" s="53">
        <v>0</v>
      </c>
      <c r="M101" s="52">
        <f t="shared" ref="M101:M106" si="4">K101-L101</f>
        <v>0</v>
      </c>
      <c r="N101" s="52">
        <f t="shared" si="2"/>
        <v>79549.7</v>
      </c>
      <c r="O101" s="54"/>
      <c r="P101" s="53">
        <v>79549.7</v>
      </c>
    </row>
    <row r="102" spans="1:16" ht="83.4" x14ac:dyDescent="0.3">
      <c r="A102" s="48">
        <v>105</v>
      </c>
      <c r="B102" s="49" t="s">
        <v>333</v>
      </c>
      <c r="C102" s="50"/>
      <c r="D102" s="73" t="s">
        <v>334</v>
      </c>
      <c r="E102" s="49"/>
      <c r="F102" s="49" t="s">
        <v>335</v>
      </c>
      <c r="G102" s="14" t="s">
        <v>126</v>
      </c>
      <c r="H102" s="52">
        <v>429300</v>
      </c>
      <c r="I102" s="52">
        <v>429300</v>
      </c>
      <c r="J102" s="52">
        <f t="shared" si="3"/>
        <v>0</v>
      </c>
      <c r="K102" s="53">
        <v>0</v>
      </c>
      <c r="L102" s="53">
        <v>0</v>
      </c>
      <c r="M102" s="52">
        <f t="shared" si="4"/>
        <v>0</v>
      </c>
      <c r="N102" s="52">
        <f t="shared" si="2"/>
        <v>429300</v>
      </c>
      <c r="O102" s="54"/>
      <c r="P102" s="53">
        <v>429300</v>
      </c>
    </row>
    <row r="103" spans="1:16" ht="111" x14ac:dyDescent="0.3">
      <c r="A103" s="48">
        <v>106</v>
      </c>
      <c r="B103" s="64" t="s">
        <v>336</v>
      </c>
      <c r="C103" s="65"/>
      <c r="D103" s="66"/>
      <c r="E103" s="67"/>
      <c r="F103" s="68" t="s">
        <v>337</v>
      </c>
      <c r="G103" s="68" t="s">
        <v>338</v>
      </c>
      <c r="H103" s="69">
        <v>176354.52</v>
      </c>
      <c r="I103" s="74">
        <v>176354.52</v>
      </c>
      <c r="J103" s="75">
        <f t="shared" si="3"/>
        <v>0</v>
      </c>
      <c r="K103" s="76">
        <v>0</v>
      </c>
      <c r="L103" s="76">
        <v>0</v>
      </c>
      <c r="M103" s="77">
        <f t="shared" si="4"/>
        <v>0</v>
      </c>
      <c r="N103" s="78">
        <f t="shared" ref="N103:N106" si="5">I103-K103</f>
        <v>176354.52</v>
      </c>
      <c r="O103" s="78"/>
      <c r="P103" s="78">
        <v>176354.52</v>
      </c>
    </row>
    <row r="104" spans="1:16" ht="124.8" x14ac:dyDescent="0.3">
      <c r="A104" s="48">
        <v>107</v>
      </c>
      <c r="B104" s="64" t="s">
        <v>339</v>
      </c>
      <c r="C104" s="65"/>
      <c r="D104" s="66"/>
      <c r="E104" s="67"/>
      <c r="F104" s="68" t="s">
        <v>340</v>
      </c>
      <c r="G104" s="68" t="s">
        <v>341</v>
      </c>
      <c r="H104" s="69">
        <v>250000</v>
      </c>
      <c r="I104" s="74">
        <v>250000</v>
      </c>
      <c r="J104" s="75">
        <f t="shared" si="3"/>
        <v>0</v>
      </c>
      <c r="K104" s="76">
        <v>0</v>
      </c>
      <c r="L104" s="76">
        <v>0</v>
      </c>
      <c r="M104" s="77">
        <f t="shared" si="4"/>
        <v>0</v>
      </c>
      <c r="N104" s="78">
        <f t="shared" si="5"/>
        <v>250000</v>
      </c>
      <c r="O104" s="78"/>
      <c r="P104" s="78">
        <v>250000</v>
      </c>
    </row>
    <row r="105" spans="1:16" ht="111" x14ac:dyDescent="0.3">
      <c r="A105" s="48">
        <v>108</v>
      </c>
      <c r="B105" s="64" t="s">
        <v>342</v>
      </c>
      <c r="C105" s="65"/>
      <c r="D105" s="66"/>
      <c r="E105" s="67"/>
      <c r="F105" s="68" t="s">
        <v>343</v>
      </c>
      <c r="G105" s="68" t="s">
        <v>344</v>
      </c>
      <c r="H105" s="69">
        <v>2187143.7400000002</v>
      </c>
      <c r="I105" s="74">
        <v>2187143.7400000002</v>
      </c>
      <c r="J105" s="75">
        <f t="shared" si="3"/>
        <v>0</v>
      </c>
      <c r="K105" s="76">
        <v>0</v>
      </c>
      <c r="L105" s="76">
        <v>0</v>
      </c>
      <c r="M105" s="77">
        <f t="shared" si="4"/>
        <v>0</v>
      </c>
      <c r="N105" s="78">
        <f t="shared" si="5"/>
        <v>2187143.7400000002</v>
      </c>
      <c r="O105" s="78"/>
      <c r="P105" s="78">
        <v>2187143.7400000002</v>
      </c>
    </row>
    <row r="106" spans="1:16" ht="69.599999999999994" x14ac:dyDescent="0.3">
      <c r="A106" s="79">
        <v>109</v>
      </c>
      <c r="B106" s="80" t="s">
        <v>345</v>
      </c>
      <c r="C106" s="81"/>
      <c r="D106" s="80"/>
      <c r="E106" s="80"/>
      <c r="F106" s="82" t="s">
        <v>346</v>
      </c>
      <c r="G106" s="82" t="s">
        <v>347</v>
      </c>
      <c r="H106" s="83">
        <v>2090646</v>
      </c>
      <c r="I106" s="84">
        <v>2090646</v>
      </c>
      <c r="J106" s="78">
        <f t="shared" si="3"/>
        <v>0</v>
      </c>
      <c r="K106" s="77">
        <v>0</v>
      </c>
      <c r="L106" s="77">
        <v>0</v>
      </c>
      <c r="M106" s="77">
        <f t="shared" si="4"/>
        <v>0</v>
      </c>
      <c r="N106" s="78">
        <f t="shared" si="5"/>
        <v>2090646</v>
      </c>
      <c r="O106" s="78"/>
      <c r="P106" s="78">
        <v>2090646</v>
      </c>
    </row>
    <row r="107" spans="1:16" x14ac:dyDescent="0.3">
      <c r="A107" s="48"/>
      <c r="B107" s="48"/>
      <c r="C107" s="48"/>
      <c r="D107" s="48"/>
      <c r="E107" s="48"/>
      <c r="F107" s="48"/>
      <c r="G107" s="48"/>
      <c r="H107" s="53">
        <f t="shared" ref="H107:P107" si="6">SUM(H3:H106)</f>
        <v>184027766.05000004</v>
      </c>
      <c r="I107" s="53">
        <f t="shared" si="6"/>
        <v>173655353.75</v>
      </c>
      <c r="J107" s="53">
        <f t="shared" si="6"/>
        <v>10372412.300000001</v>
      </c>
      <c r="K107" s="53">
        <f t="shared" si="6"/>
        <v>160393614.56000003</v>
      </c>
      <c r="L107" s="53">
        <f t="shared" si="6"/>
        <v>160340630.46000004</v>
      </c>
      <c r="M107" s="53">
        <f t="shared" si="6"/>
        <v>52984.099999999977</v>
      </c>
      <c r="N107" s="53">
        <f t="shared" si="6"/>
        <v>13261739.189999999</v>
      </c>
      <c r="O107" s="53">
        <f t="shared" si="6"/>
        <v>1885832</v>
      </c>
      <c r="P107" s="53">
        <f t="shared" si="6"/>
        <v>16721398.190000001</v>
      </c>
    </row>
  </sheetData>
  <mergeCells count="11">
    <mergeCell ref="L1:L2"/>
    <mergeCell ref="M1:M2"/>
    <mergeCell ref="N1:N2"/>
    <mergeCell ref="O1:O2"/>
    <mergeCell ref="P1:P2"/>
    <mergeCell ref="A1:A2"/>
    <mergeCell ref="B1:F1"/>
    <mergeCell ref="G1:G2"/>
    <mergeCell ref="H1:H2"/>
    <mergeCell ref="J1:J2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2015-06-05T18:19:34Z</dcterms:created>
  <dcterms:modified xsi:type="dcterms:W3CDTF">2023-01-20T11:14:28Z</dcterms:modified>
</cp:coreProperties>
</file>